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topa bezrobocia od 1999\STOPABEZROBOCIA\2024 rok\08-2024\"/>
    </mc:Choice>
  </mc:AlternateContent>
  <xr:revisionPtr revIDLastSave="0" documentId="13_ncr:1_{A0E6739B-8787-47DA-9820-DBE066D9E7EB}" xr6:coauthVersionLast="36" xr6:coauthVersionMax="36" xr10:uidLastSave="{00000000-0000-0000-0000-000000000000}"/>
  <bookViews>
    <workbookView xWindow="-15" yWindow="5955" windowWidth="19260" windowHeight="6000" xr2:uid="{00000000-000D-0000-FFFF-FFFF00000000}"/>
  </bookViews>
  <sheets>
    <sheet name="powiaty 2024 rok" sheetId="20" r:id="rId1"/>
    <sheet name="powiaty_08-2024" sheetId="21" r:id="rId2"/>
    <sheet name="wojewodztwa 2024 rok" sheetId="24" r:id="rId3"/>
    <sheet name="wojewodztwa_08-2024" sheetId="23" r:id="rId4"/>
  </sheets>
  <externalReferences>
    <externalReference r:id="rId5"/>
  </externalReferences>
  <definedNames>
    <definedName name="_xlnm.Print_Area" localSheetId="0">'powiaty 2024 rok'!$A$1:$N$36</definedName>
    <definedName name="_xlnm.Print_Area" localSheetId="1">'powiaty_08-2024'!$A$1:$C$37</definedName>
    <definedName name="_xlnm.Print_Area" localSheetId="2">'wojewodztwa 2024 rok'!$A$1:$N$22</definedName>
    <definedName name="_xlnm.Print_Area" localSheetId="3">'wojewodztwa_08-2024'!$A$1:$G$29</definedName>
    <definedName name="_xlnm.Recorder">#REF!</definedName>
    <definedName name="wydruk">#REF!</definedName>
  </definedNames>
  <calcPr calcId="191029"/>
</workbook>
</file>

<file path=xl/calcChain.xml><?xml version="1.0" encoding="utf-8"?>
<calcChain xmlns="http://schemas.openxmlformats.org/spreadsheetml/2006/main">
  <c r="Q17" i="24" l="1"/>
  <c r="Q11" i="24"/>
  <c r="J6" i="24"/>
  <c r="J7" i="24"/>
  <c r="Q7" i="24" s="1"/>
  <c r="J8" i="24"/>
  <c r="Q8" i="24" s="1"/>
  <c r="J9" i="24"/>
  <c r="Q9" i="24" s="1"/>
  <c r="J10" i="24"/>
  <c r="Q10" i="24" s="1"/>
  <c r="J11" i="24"/>
  <c r="J12" i="24"/>
  <c r="J13" i="24"/>
  <c r="J14" i="24"/>
  <c r="Q14" i="24" s="1"/>
  <c r="J15" i="24"/>
  <c r="Q15" i="24" s="1"/>
  <c r="J16" i="24"/>
  <c r="J17" i="24"/>
  <c r="J18" i="24"/>
  <c r="J19" i="24"/>
  <c r="Q19" i="24" s="1"/>
  <c r="J20" i="24"/>
  <c r="Q20" i="24" s="1"/>
  <c r="J21" i="24"/>
  <c r="Q21" i="24" s="1"/>
  <c r="J22" i="24"/>
  <c r="Q22" i="24" s="1"/>
  <c r="J7" i="20"/>
  <c r="P7" i="20" s="1"/>
  <c r="J8" i="20"/>
  <c r="P8" i="20" s="1"/>
  <c r="J9" i="20"/>
  <c r="P9" i="20" s="1"/>
  <c r="J10" i="20"/>
  <c r="P10" i="20" s="1"/>
  <c r="J11" i="20"/>
  <c r="P11" i="20" s="1"/>
  <c r="J12" i="20"/>
  <c r="P12" i="20" s="1"/>
  <c r="J13" i="20"/>
  <c r="P13" i="20" s="1"/>
  <c r="J14" i="20"/>
  <c r="P14" i="20" s="1"/>
  <c r="J15" i="20"/>
  <c r="P15" i="20" s="1"/>
  <c r="J16" i="20"/>
  <c r="P16" i="20" s="1"/>
  <c r="J17" i="20"/>
  <c r="P17" i="20" s="1"/>
  <c r="J18" i="20"/>
  <c r="P18" i="20" s="1"/>
  <c r="J19" i="20"/>
  <c r="P19" i="20" s="1"/>
  <c r="J20" i="20"/>
  <c r="P20" i="20" s="1"/>
  <c r="J21" i="20"/>
  <c r="P21" i="20" s="1"/>
  <c r="J22" i="20"/>
  <c r="P22" i="20" s="1"/>
  <c r="J23" i="20"/>
  <c r="P23" i="20" s="1"/>
  <c r="J24" i="20"/>
  <c r="P24" i="20" s="1"/>
  <c r="J25" i="20"/>
  <c r="P25" i="20" s="1"/>
  <c r="J26" i="20"/>
  <c r="P26" i="20" s="1"/>
  <c r="J27" i="20"/>
  <c r="P27" i="20" s="1"/>
  <c r="J28" i="20"/>
  <c r="P28" i="20" s="1"/>
  <c r="J29" i="20"/>
  <c r="P29" i="20" s="1"/>
  <c r="J30" i="20"/>
  <c r="P30" i="20" s="1"/>
  <c r="J31" i="20"/>
  <c r="P31" i="20" s="1"/>
  <c r="Q13" i="24" l="1"/>
  <c r="Q16" i="24"/>
  <c r="Q12" i="24"/>
  <c r="Q6" i="24"/>
  <c r="Q18" i="24"/>
  <c r="Q31" i="20" l="1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R6" i="24" l="1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</calcChain>
</file>

<file path=xl/sharedStrings.xml><?xml version="1.0" encoding="utf-8"?>
<sst xmlns="http://schemas.openxmlformats.org/spreadsheetml/2006/main" count="179" uniqueCount="135">
  <si>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</si>
  <si>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</si>
  <si>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</si>
  <si>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</si>
  <si>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</si>
  <si>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</si>
  <si>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</si>
  <si>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</si>
  <si>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</si>
  <si>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</si>
  <si>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</si>
  <si>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</si>
  <si>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</si>
  <si>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</si>
  <si>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</si>
  <si>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</si>
  <si>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</si>
  <si>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POWIAT</t>
  </si>
  <si>
    <t>MIESIĄC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</si>
  <si>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</si>
  <si>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</si>
  <si>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</si>
  <si>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</si>
  <si>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</si>
  <si>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</si>
  <si>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</si>
  <si>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</si>
  <si>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</si>
  <si>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</si>
  <si>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</si>
  <si>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</si>
  <si>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WOJEWÓDZTWO RAZEM</t>
  </si>
  <si>
    <t>Stopa</t>
  </si>
  <si>
    <t>WOJEWÓDZTWA,</t>
  </si>
  <si>
    <t xml:space="preserve"> Bezrobotni</t>
  </si>
  <si>
    <t>bezrobocia</t>
  </si>
  <si>
    <t>PODREGIONY</t>
  </si>
  <si>
    <t>(w tys. osób)</t>
  </si>
  <si>
    <t>I POWIATY</t>
  </si>
  <si>
    <t xml:space="preserve"> zawodowo)</t>
  </si>
  <si>
    <t xml:space="preserve">     Bezrobotni (w tys. osób)</t>
  </si>
  <si>
    <t xml:space="preserve">WOJEWÓDZTWA </t>
  </si>
  <si>
    <t xml:space="preserve"> </t>
  </si>
  <si>
    <t>napływ</t>
  </si>
  <si>
    <t>odpływ</t>
  </si>
  <si>
    <t>w m-cu</t>
  </si>
  <si>
    <t>Uwaga: ze względu na elektroniczną technikę zaokragleń stosowaną przy zmianie jednostek miary, w niektórych rubrykach nie zachodzą zgodności matematyczne.</t>
  </si>
  <si>
    <t>Udział bezro-</t>
  </si>
  <si>
    <t>botnych nowo</t>
  </si>
  <si>
    <t>zarejestrowanych</t>
  </si>
  <si>
    <t>do aktywnych</t>
  </si>
  <si>
    <t>zawodowo</t>
  </si>
  <si>
    <t>końcu m-ca</t>
  </si>
  <si>
    <t>stan w</t>
  </si>
  <si>
    <t>WARMIŃSKO-MAZURSKIE</t>
  </si>
  <si>
    <t>PODREGION 6 - BYDGOSKO-TORUŃSKI</t>
  </si>
  <si>
    <t xml:space="preserve">      bydgoski</t>
  </si>
  <si>
    <t xml:space="preserve">      toruński</t>
  </si>
  <si>
    <t xml:space="preserve">      m. Bydgoszcz</t>
  </si>
  <si>
    <t xml:space="preserve">      m. Toruń</t>
  </si>
  <si>
    <t>PODREGION 7 - GRUDZIĄDZKI</t>
  </si>
  <si>
    <t xml:space="preserve">      brodnicki</t>
  </si>
  <si>
    <t xml:space="preserve">      chełmiński</t>
  </si>
  <si>
    <t xml:space="preserve">      golubsko-dobrzyński</t>
  </si>
  <si>
    <t xml:space="preserve">      grudziądzki</t>
  </si>
  <si>
    <t xml:space="preserve">      rypiński</t>
  </si>
  <si>
    <t xml:space="preserve">      wąbrzeski</t>
  </si>
  <si>
    <t xml:space="preserve">      m. Grudziądz</t>
  </si>
  <si>
    <t>PODREGION 8 - WŁOCŁAWSKI</t>
  </si>
  <si>
    <t xml:space="preserve">      aleksandrowski</t>
  </si>
  <si>
    <t xml:space="preserve">      lipnowski</t>
  </si>
  <si>
    <t xml:space="preserve">      radziejowski</t>
  </si>
  <si>
    <t xml:space="preserve">      włocławski</t>
  </si>
  <si>
    <t xml:space="preserve">      m. Włocławek</t>
  </si>
  <si>
    <t>PODREGION 67 - INOWROCŁAWSKI</t>
  </si>
  <si>
    <t xml:space="preserve">      inowrocławski</t>
  </si>
  <si>
    <t xml:space="preserve">      mogileński</t>
  </si>
  <si>
    <t xml:space="preserve">      nakielski</t>
  </si>
  <si>
    <t xml:space="preserve">      żniński</t>
  </si>
  <si>
    <t>PODREGION 68 - ŚWIECKI</t>
  </si>
  <si>
    <t xml:space="preserve">      sępoleński</t>
  </si>
  <si>
    <t xml:space="preserve">      świecki</t>
  </si>
  <si>
    <t xml:space="preserve">      tucholski</t>
  </si>
  <si>
    <t>WOJEWÓDZTWO KUJAWSKO-POMORSKIE</t>
  </si>
  <si>
    <t>m/m</t>
  </si>
  <si>
    <t>r/r</t>
  </si>
  <si>
    <t>Kierownik</t>
  </si>
  <si>
    <t>Wydziału Badań i Analiz</t>
  </si>
  <si>
    <t>Mariola Wilmanowicz</t>
  </si>
  <si>
    <t>LICZBA BEZROBOTNYCH ZAREJESTROWANYCH ORAZ STOPA BEZROBOCIA WEDŁUG WOJEWÓDZTW, PODREGIONÓW I POWIATÓW - WOJEWÓDZTWO KUJAWSKO-POMORSKIE</t>
  </si>
  <si>
    <t>WOJEWÓDZTWO</t>
  </si>
  <si>
    <t>Bezrobotni oraz stopa bezrobocia według województw</t>
  </si>
  <si>
    <t>(w % do aktywnych</t>
  </si>
  <si>
    <t>z US</t>
  </si>
  <si>
    <t>po korekcie</t>
  </si>
  <si>
    <t>II</t>
  </si>
  <si>
    <t>III</t>
  </si>
  <si>
    <t>IV</t>
  </si>
  <si>
    <t>V</t>
  </si>
  <si>
    <t>VI</t>
  </si>
  <si>
    <t>VII</t>
  </si>
  <si>
    <t>XII 2019</t>
  </si>
  <si>
    <t>I 2020</t>
  </si>
  <si>
    <t>VIII 2020</t>
  </si>
  <si>
    <t>Źródło: Dane GUS</t>
  </si>
  <si>
    <t>BYDGOSZCZ</t>
  </si>
  <si>
    <t>BYDGOSKI</t>
  </si>
  <si>
    <t>GRUDZIĄDZ</t>
  </si>
  <si>
    <t>GRUDZIĄDZKI</t>
  </si>
  <si>
    <t>TORUŃ</t>
  </si>
  <si>
    <t>TORUŃSKI</t>
  </si>
  <si>
    <t>WŁOCŁAWEK</t>
  </si>
  <si>
    <t>WŁOCŁAWSKI</t>
  </si>
  <si>
    <t>ALEKSANDROWSKI</t>
  </si>
  <si>
    <t>BRODNICKI</t>
  </si>
  <si>
    <t>CHEŁMIŃSKI</t>
  </si>
  <si>
    <t>GOLUBSKO-DOBRZYŃSKI</t>
  </si>
  <si>
    <t>INOWROCŁAWSKI</t>
  </si>
  <si>
    <t>LIPNOWSKI</t>
  </si>
  <si>
    <t>NAKIELSKI</t>
  </si>
  <si>
    <t>MOGILEŃSKI</t>
  </si>
  <si>
    <t>RADZIEJOWSKI</t>
  </si>
  <si>
    <t>RYPIŃSKI</t>
  </si>
  <si>
    <t>SĘPOLEŃSKI</t>
  </si>
  <si>
    <t>ŚWIECKI</t>
  </si>
  <si>
    <t>TUCHOLSKI</t>
  </si>
  <si>
    <t>WĄBRZESKI</t>
  </si>
  <si>
    <t>ŻNIŃSKI</t>
  </si>
  <si>
    <t>ze wstępnej informacji</t>
  </si>
  <si>
    <t>STOPA BEZROBOCIA (w %) W WOJEWÓDZTWIE KUJAWSKO-POMORSKIM W 2024 ROKU</t>
  </si>
  <si>
    <t>GRUDZIEŃ'2023</t>
  </si>
  <si>
    <t xml:space="preserve">STOPA BEZROBOCIA (w %) WEDŁUG WOJEWÓDZTW W 2024 ROKU </t>
  </si>
  <si>
    <t>Stan w końcu sierpnia 2024 r.</t>
  </si>
  <si>
    <t>VIII'2024</t>
  </si>
  <si>
    <t>SIERPIEŃ 2024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</si>
</sst>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z_ł_-;\-* #,##0\ _z_ł_-;_-* &quot;-&quot;\ _z_ł_-;_-@_-"/>
    <numFmt numFmtId="164" formatCode="0.0"/>
    <numFmt numFmtId="165" formatCode="General_)"/>
    <numFmt numFmtId="166" formatCode="#,##0.0"/>
    <numFmt numFmtId="167" formatCode="#,##0&quot; F&quot;_);[Red]\(#,##0&quot; F&quot;\)"/>
    <numFmt numFmtId="168" formatCode="#,##0.00&quot; F&quot;_);[Red]\(#,##0.00&quot; F&quot;\)"/>
  </numFmts>
  <fonts count="4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2"/>
      <color theme="0"/>
      <name val="Times New Roman"/>
      <family val="2"/>
      <charset val="238"/>
    </font>
    <font>
      <sz val="12"/>
      <color rgb="FF3F3F76"/>
      <name val="Times New Roman"/>
      <family val="2"/>
      <charset val="238"/>
    </font>
    <font>
      <b/>
      <sz val="12"/>
      <color rgb="FF3F3F3F"/>
      <name val="Times New Roman"/>
      <family val="2"/>
      <charset val="238"/>
    </font>
    <font>
      <sz val="12"/>
      <color rgb="FF006100"/>
      <name val="Times New Roman"/>
      <family val="2"/>
      <charset val="238"/>
    </font>
    <font>
      <sz val="12"/>
      <color rgb="FFFA7D00"/>
      <name val="Times New Roman"/>
      <family val="2"/>
      <charset val="238"/>
    </font>
    <font>
      <b/>
      <sz val="12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2"/>
      <color rgb="FF9C6500"/>
      <name val="Times New Roman"/>
      <family val="2"/>
      <charset val="238"/>
    </font>
    <font>
      <b/>
      <sz val="12"/>
      <color rgb="FFFA7D00"/>
      <name val="Times New Roman"/>
      <family val="2"/>
      <charset val="238"/>
    </font>
    <font>
      <b/>
      <sz val="12"/>
      <color theme="1"/>
      <name val="Times New Roman"/>
      <family val="2"/>
      <charset val="238"/>
    </font>
    <font>
      <i/>
      <sz val="12"/>
      <color rgb="FF7F7F7F"/>
      <name val="Times New Roman"/>
      <family val="2"/>
      <charset val="238"/>
    </font>
    <font>
      <sz val="12"/>
      <color rgb="FFFF0000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9C0006"/>
      <name val="Times New Roman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41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" fontId="6" fillId="0" borderId="0" applyFont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4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2" fillId="0" borderId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9" fillId="6" borderId="19" applyNumberFormat="0" applyAlignment="0" applyProtection="0"/>
    <xf numFmtId="0" fontId="30" fillId="7" borderId="20" applyNumberFormat="0" applyAlignment="0" applyProtection="0"/>
    <xf numFmtId="0" fontId="31" fillId="3" borderId="0" applyNumberFormat="0" applyBorder="0" applyAlignment="0" applyProtection="0"/>
    <xf numFmtId="0" fontId="32" fillId="0" borderId="21" applyNumberFormat="0" applyFill="0" applyAlignment="0" applyProtection="0"/>
    <xf numFmtId="0" fontId="33" fillId="8" borderId="22" applyNumberFormat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7" borderId="19" applyNumberFormat="0" applyAlignment="0" applyProtection="0"/>
    <xf numFmtId="0" fontId="39" fillId="0" borderId="24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9" borderId="23" applyNumberFormat="0" applyFont="0" applyAlignment="0" applyProtection="0"/>
    <xf numFmtId="0" fontId="42" fillId="9" borderId="23" applyNumberFormat="0" applyFont="0" applyAlignment="0" applyProtection="0"/>
    <xf numFmtId="0" fontId="42" fillId="9" borderId="23" applyNumberFormat="0" applyFont="0" applyAlignment="0" applyProtection="0"/>
    <xf numFmtId="0" fontId="27" fillId="9" borderId="23" applyNumberFormat="0" applyFont="0" applyAlignment="0" applyProtection="0"/>
    <xf numFmtId="0" fontId="43" fillId="4" borderId="0" applyNumberFormat="0" applyBorder="0" applyAlignment="0" applyProtection="0"/>
    <xf numFmtId="0" fontId="1" fillId="0" borderId="0"/>
  </cellStyleXfs>
  <cellXfs count="120">
    <xf numFmtId="0" fontId="0" fillId="0" borderId="0" xfId="0"/>
    <xf numFmtId="0" fontId="25" fillId="0" borderId="0" xfId="11" applyFont="1" applyFill="1"/>
    <xf numFmtId="164" fontId="25" fillId="0" borderId="0" xfId="11" applyNumberFormat="1" applyFont="1" applyFill="1"/>
    <xf numFmtId="164" fontId="24" fillId="0" borderId="0" xfId="11" applyNumberFormat="1" applyFont="1" applyFill="1"/>
    <xf numFmtId="0" fontId="24" fillId="0" borderId="0" xfId="11" applyFont="1" applyFill="1"/>
    <xf numFmtId="0" fontId="11" fillId="0" borderId="0" xfId="0" applyFont="1" applyFill="1"/>
    <xf numFmtId="164" fontId="12" fillId="0" borderId="0" xfId="0" applyNumberFormat="1" applyFont="1" applyFill="1"/>
    <xf numFmtId="0" fontId="12" fillId="0" borderId="0" xfId="0" applyFont="1" applyFill="1"/>
    <xf numFmtId="0" fontId="17" fillId="0" borderId="6" xfId="0" applyFont="1" applyFill="1" applyBorder="1"/>
    <xf numFmtId="0" fontId="17" fillId="0" borderId="6" xfId="0" applyFont="1" applyFill="1" applyBorder="1" applyAlignment="1">
      <alignment horizontal="center"/>
    </xf>
    <xf numFmtId="165" fontId="17" fillId="0" borderId="6" xfId="0" applyNumberFormat="1" applyFont="1" applyFill="1" applyBorder="1" applyAlignment="1" applyProtection="1">
      <alignment horizontal="center"/>
    </xf>
    <xf numFmtId="165" fontId="17" fillId="0" borderId="10" xfId="0" applyNumberFormat="1" applyFont="1" applyFill="1" applyBorder="1" applyAlignment="1" applyProtection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165" fontId="17" fillId="0" borderId="3" xfId="0" applyNumberFormat="1" applyFont="1" applyFill="1" applyBorder="1" applyAlignment="1" applyProtection="1">
      <alignment horizontal="center"/>
    </xf>
    <xf numFmtId="0" fontId="15" fillId="0" borderId="0" xfId="0" applyFont="1" applyFill="1"/>
    <xf numFmtId="0" fontId="14" fillId="0" borderId="0" xfId="0" applyFont="1" applyFill="1"/>
    <xf numFmtId="0" fontId="18" fillId="0" borderId="0" xfId="11" applyFont="1" applyFill="1"/>
    <xf numFmtId="164" fontId="18" fillId="0" borderId="0" xfId="11" applyNumberFormat="1" applyFont="1" applyFill="1"/>
    <xf numFmtId="164" fontId="18" fillId="0" borderId="0" xfId="11" applyNumberFormat="1" applyFont="1" applyFill="1" applyAlignment="1">
      <alignment vertical="center"/>
    </xf>
    <xf numFmtId="0" fontId="9" fillId="0" borderId="0" xfId="11" applyFont="1" applyFill="1"/>
    <xf numFmtId="164" fontId="18" fillId="0" borderId="2" xfId="11" applyNumberFormat="1" applyFont="1" applyFill="1" applyBorder="1" applyAlignment="1">
      <alignment horizontal="center" vertical="center" textRotation="90"/>
    </xf>
    <xf numFmtId="164" fontId="16" fillId="0" borderId="2" xfId="11" applyNumberFormat="1" applyFont="1" applyFill="1" applyBorder="1" applyAlignment="1">
      <alignment horizontal="right" vertical="center"/>
    </xf>
    <xf numFmtId="164" fontId="17" fillId="0" borderId="2" xfId="11" applyNumberFormat="1" applyFont="1" applyFill="1" applyBorder="1" applyAlignment="1">
      <alignment horizontal="right" vertical="center"/>
    </xf>
    <xf numFmtId="0" fontId="25" fillId="0" borderId="2" xfId="11" applyFont="1" applyFill="1" applyBorder="1" applyAlignment="1">
      <alignment horizontal="center" vertical="center" textRotation="90"/>
    </xf>
    <xf numFmtId="164" fontId="25" fillId="0" borderId="2" xfId="11" applyNumberFormat="1" applyFont="1" applyFill="1" applyBorder="1" applyAlignment="1">
      <alignment horizontal="center" vertical="center" textRotation="90"/>
    </xf>
    <xf numFmtId="0" fontId="24" fillId="0" borderId="2" xfId="17" applyFont="1" applyFill="1" applyBorder="1" applyAlignment="1">
      <alignment vertical="center"/>
    </xf>
    <xf numFmtId="164" fontId="24" fillId="0" borderId="2" xfId="11" applyNumberFormat="1" applyFont="1" applyFill="1" applyBorder="1" applyAlignment="1">
      <alignment horizontal="right" vertical="center"/>
    </xf>
    <xf numFmtId="0" fontId="25" fillId="0" borderId="2" xfId="17" applyFont="1" applyFill="1" applyBorder="1" applyAlignment="1">
      <alignment vertical="center"/>
    </xf>
    <xf numFmtId="164" fontId="25" fillId="0" borderId="2" xfId="11" applyNumberFormat="1" applyFont="1" applyFill="1" applyBorder="1" applyAlignment="1">
      <alignment horizontal="right" vertical="center"/>
    </xf>
    <xf numFmtId="0" fontId="18" fillId="0" borderId="2" xfId="11" applyFont="1" applyFill="1" applyBorder="1" applyAlignment="1">
      <alignment horizontal="center" vertical="center" textRotation="90"/>
    </xf>
    <xf numFmtId="0" fontId="19" fillId="0" borderId="0" xfId="17" applyFont="1" applyFill="1"/>
    <xf numFmtId="0" fontId="12" fillId="0" borderId="0" xfId="17" applyFont="1" applyFill="1"/>
    <xf numFmtId="49" fontId="21" fillId="0" borderId="0" xfId="17" applyNumberFormat="1" applyFont="1" applyFill="1"/>
    <xf numFmtId="0" fontId="17" fillId="0" borderId="0" xfId="17" applyFont="1" applyFill="1"/>
    <xf numFmtId="49" fontId="16" fillId="0" borderId="0" xfId="17" applyNumberFormat="1" applyFont="1" applyFill="1" applyAlignment="1">
      <alignment horizontal="left"/>
    </xf>
    <xf numFmtId="165" fontId="17" fillId="0" borderId="7" xfId="17" applyNumberFormat="1" applyFont="1" applyFill="1" applyBorder="1" applyAlignment="1" applyProtection="1">
      <alignment horizontal="centerContinuous"/>
    </xf>
    <xf numFmtId="0" fontId="17" fillId="0" borderId="8" xfId="17" applyFont="1" applyFill="1" applyBorder="1" applyAlignment="1">
      <alignment horizontal="centerContinuous"/>
    </xf>
    <xf numFmtId="0" fontId="17" fillId="0" borderId="9" xfId="17" applyFont="1" applyFill="1" applyBorder="1" applyAlignment="1">
      <alignment horizontal="centerContinuous"/>
    </xf>
    <xf numFmtId="165" fontId="17" fillId="0" borderId="6" xfId="17" applyNumberFormat="1" applyFont="1" applyFill="1" applyBorder="1" applyAlignment="1" applyProtection="1">
      <alignment horizontal="center"/>
    </xf>
    <xf numFmtId="165" fontId="17" fillId="0" borderId="6" xfId="17" applyNumberFormat="1" applyFont="1" applyFill="1" applyBorder="1" applyAlignment="1" applyProtection="1">
      <alignment horizontal="left"/>
    </xf>
    <xf numFmtId="165" fontId="17" fillId="0" borderId="13" xfId="17" applyNumberFormat="1" applyFont="1" applyFill="1" applyBorder="1" applyAlignment="1" applyProtection="1">
      <alignment horizontal="center"/>
    </xf>
    <xf numFmtId="165" fontId="17" fillId="0" borderId="10" xfId="17" applyNumberFormat="1" applyFont="1" applyFill="1" applyBorder="1" applyAlignment="1" applyProtection="1">
      <alignment horizontal="center"/>
    </xf>
    <xf numFmtId="165" fontId="17" fillId="0" borderId="3" xfId="17" applyNumberFormat="1" applyFont="1" applyFill="1" applyBorder="1" applyAlignment="1" applyProtection="1">
      <alignment horizontal="left"/>
    </xf>
    <xf numFmtId="165" fontId="17" fillId="0" borderId="3" xfId="17" applyNumberFormat="1" applyFont="1" applyFill="1" applyBorder="1" applyAlignment="1" applyProtection="1">
      <alignment horizontal="center"/>
    </xf>
    <xf numFmtId="0" fontId="18" fillId="0" borderId="10" xfId="17" applyFont="1" applyFill="1" applyBorder="1"/>
    <xf numFmtId="0" fontId="18" fillId="0" borderId="6" xfId="17" applyFont="1" applyFill="1" applyBorder="1"/>
    <xf numFmtId="166" fontId="15" fillId="0" borderId="13" xfId="17" applyNumberFormat="1" applyFont="1" applyFill="1" applyBorder="1"/>
    <xf numFmtId="166" fontId="15" fillId="0" borderId="0" xfId="17" applyNumberFormat="1" applyFont="1" applyFill="1" applyBorder="1"/>
    <xf numFmtId="166" fontId="12" fillId="0" borderId="13" xfId="17" applyNumberFormat="1" applyFont="1" applyFill="1" applyBorder="1"/>
    <xf numFmtId="0" fontId="12" fillId="0" borderId="0" xfId="17" applyFont="1" applyFill="1" applyBorder="1"/>
    <xf numFmtId="166" fontId="12" fillId="0" borderId="0" xfId="17" applyNumberFormat="1" applyFont="1" applyFill="1" applyBorder="1"/>
    <xf numFmtId="0" fontId="22" fillId="0" borderId="0" xfId="17" applyFont="1" applyFill="1"/>
    <xf numFmtId="0" fontId="20" fillId="0" borderId="0" xfId="11" applyFont="1" applyFill="1"/>
    <xf numFmtId="165" fontId="18" fillId="0" borderId="6" xfId="17" applyNumberFormat="1" applyFont="1" applyFill="1" applyBorder="1" applyAlignment="1" applyProtection="1">
      <alignment horizontal="left"/>
    </xf>
    <xf numFmtId="165" fontId="18" fillId="0" borderId="26" xfId="17" applyNumberFormat="1" applyFont="1" applyFill="1" applyBorder="1" applyAlignment="1" applyProtection="1">
      <alignment horizontal="left"/>
    </xf>
    <xf numFmtId="165" fontId="18" fillId="0" borderId="6" xfId="17" applyNumberFormat="1" applyFont="1" applyFill="1" applyBorder="1" applyAlignment="1" applyProtection="1">
      <alignment horizontal="center"/>
    </xf>
    <xf numFmtId="0" fontId="18" fillId="0" borderId="11" xfId="17" applyFont="1" applyFill="1" applyBorder="1"/>
    <xf numFmtId="0" fontId="17" fillId="0" borderId="25" xfId="17" applyFont="1" applyFill="1" applyBorder="1" applyAlignment="1">
      <alignment horizontal="center"/>
    </xf>
    <xf numFmtId="164" fontId="25" fillId="0" borderId="0" xfId="11" applyNumberFormat="1" applyFont="1" applyFill="1" applyAlignment="1">
      <alignment vertical="center"/>
    </xf>
    <xf numFmtId="164" fontId="1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15" fillId="0" borderId="0" xfId="0" applyNumberFormat="1" applyFont="1" applyFill="1"/>
    <xf numFmtId="0" fontId="16" fillId="0" borderId="2" xfId="11" applyFont="1" applyFill="1" applyBorder="1" applyAlignment="1">
      <alignment vertical="center"/>
    </xf>
    <xf numFmtId="0" fontId="17" fillId="0" borderId="2" xfId="11" applyFont="1" applyFill="1" applyBorder="1" applyAlignment="1">
      <alignment vertical="center"/>
    </xf>
    <xf numFmtId="49" fontId="18" fillId="0" borderId="0" xfId="11" applyNumberFormat="1" applyFont="1" applyFill="1"/>
    <xf numFmtId="49" fontId="9" fillId="0" borderId="0" xfId="11" applyNumberFormat="1" applyFont="1" applyFill="1"/>
    <xf numFmtId="0" fontId="22" fillId="0" borderId="0" xfId="17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24" fillId="0" borderId="10" xfId="17" applyFont="1" applyFill="1" applyBorder="1"/>
    <xf numFmtId="166" fontId="16" fillId="0" borderId="10" xfId="0" applyNumberFormat="1" applyFont="1" applyFill="1" applyBorder="1"/>
    <xf numFmtId="0" fontId="25" fillId="0" borderId="10" xfId="17" applyFont="1" applyFill="1" applyBorder="1"/>
    <xf numFmtId="0" fontId="25" fillId="0" borderId="3" xfId="17" applyFont="1" applyFill="1" applyBorder="1"/>
    <xf numFmtId="166" fontId="16" fillId="0" borderId="15" xfId="0" applyNumberFormat="1" applyFont="1" applyFill="1" applyBorder="1"/>
    <xf numFmtId="0" fontId="16" fillId="0" borderId="4" xfId="0" applyFont="1" applyFill="1" applyBorder="1"/>
    <xf numFmtId="0" fontId="17" fillId="0" borderId="4" xfId="0" applyFont="1" applyFill="1" applyBorder="1"/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/>
    <xf numFmtId="166" fontId="16" fillId="0" borderId="13" xfId="0" applyNumberFormat="1" applyFont="1" applyFill="1" applyBorder="1"/>
    <xf numFmtId="0" fontId="17" fillId="0" borderId="0" xfId="0" applyFont="1" applyFill="1"/>
    <xf numFmtId="166" fontId="17" fillId="0" borderId="10" xfId="0" applyNumberFormat="1" applyFont="1" applyFill="1" applyBorder="1"/>
    <xf numFmtId="166" fontId="17" fillId="0" borderId="13" xfId="0" applyNumberFormat="1" applyFont="1" applyFill="1" applyBorder="1"/>
    <xf numFmtId="166" fontId="17" fillId="0" borderId="3" xfId="0" applyNumberFormat="1" applyFont="1" applyFill="1" applyBorder="1"/>
    <xf numFmtId="166" fontId="15" fillId="34" borderId="0" xfId="17" applyNumberFormat="1" applyFont="1" applyFill="1" applyBorder="1"/>
    <xf numFmtId="166" fontId="12" fillId="34" borderId="0" xfId="17" applyNumberFormat="1" applyFont="1" applyFill="1" applyBorder="1"/>
    <xf numFmtId="164" fontId="24" fillId="34" borderId="2" xfId="11" applyNumberFormat="1" applyFont="1" applyFill="1" applyBorder="1" applyAlignment="1">
      <alignment horizontal="right" vertical="center"/>
    </xf>
    <xf numFmtId="164" fontId="25" fillId="34" borderId="2" xfId="11" applyNumberFormat="1" applyFont="1" applyFill="1" applyBorder="1" applyAlignment="1">
      <alignment horizontal="right" vertical="center"/>
    </xf>
    <xf numFmtId="164" fontId="16" fillId="0" borderId="12" xfId="0" applyNumberFormat="1" applyFont="1" applyFill="1" applyBorder="1"/>
    <xf numFmtId="164" fontId="17" fillId="0" borderId="12" xfId="0" applyNumberFormat="1" applyFont="1" applyFill="1" applyBorder="1"/>
    <xf numFmtId="0" fontId="16" fillId="34" borderId="0" xfId="11" applyFont="1" applyFill="1" applyAlignment="1">
      <alignment horizontal="center" vertical="center"/>
    </xf>
    <xf numFmtId="0" fontId="44" fillId="34" borderId="0" xfId="11" applyFont="1" applyFill="1" applyBorder="1" applyAlignment="1">
      <alignment horizontal="center" vertical="center"/>
    </xf>
    <xf numFmtId="0" fontId="44" fillId="34" borderId="14" xfId="11" applyFont="1" applyFill="1" applyBorder="1" applyAlignment="1">
      <alignment horizontal="center" vertical="center"/>
    </xf>
    <xf numFmtId="14" fontId="18" fillId="0" borderId="7" xfId="11" applyNumberFormat="1" applyFont="1" applyFill="1" applyBorder="1" applyAlignment="1">
      <alignment horizontal="center" vertical="center"/>
    </xf>
    <xf numFmtId="14" fontId="18" fillId="0" borderId="8" xfId="11" applyNumberFormat="1" applyFont="1" applyFill="1" applyBorder="1" applyAlignment="1">
      <alignment horizontal="center" vertical="center"/>
    </xf>
    <xf numFmtId="14" fontId="18" fillId="0" borderId="9" xfId="11" applyNumberFormat="1" applyFont="1" applyFill="1" applyBorder="1" applyAlignment="1">
      <alignment horizontal="center" vertical="center"/>
    </xf>
    <xf numFmtId="0" fontId="18" fillId="34" borderId="11" xfId="11" applyFont="1" applyFill="1" applyBorder="1" applyAlignment="1">
      <alignment vertical="center" wrapText="1"/>
    </xf>
    <xf numFmtId="0" fontId="20" fillId="0" borderId="0" xfId="11" applyFont="1" applyFill="1" applyAlignment="1">
      <alignment horizontal="center"/>
    </xf>
    <xf numFmtId="0" fontId="18" fillId="0" borderId="6" xfId="11" applyFont="1" applyFill="1" applyBorder="1" applyAlignment="1">
      <alignment horizontal="center" vertical="center"/>
    </xf>
    <xf numFmtId="0" fontId="18" fillId="0" borderId="3" xfId="11" applyFont="1" applyFill="1" applyBorder="1" applyAlignment="1">
      <alignment horizontal="center" vertical="center"/>
    </xf>
    <xf numFmtId="165" fontId="16" fillId="0" borderId="0" xfId="0" applyNumberFormat="1" applyFont="1" applyFill="1" applyAlignment="1" applyProtection="1">
      <alignment horizontal="center" wrapText="1"/>
    </xf>
    <xf numFmtId="0" fontId="9" fillId="0" borderId="14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center"/>
    </xf>
    <xf numFmtId="0" fontId="26" fillId="0" borderId="11" xfId="11" applyFont="1" applyFill="1" applyBorder="1" applyAlignment="1">
      <alignment vertical="center" wrapText="1"/>
    </xf>
    <xf numFmtId="0" fontId="25" fillId="0" borderId="0" xfId="11" applyFont="1" applyFill="1" applyAlignment="1">
      <alignment horizontal="center"/>
    </xf>
    <xf numFmtId="0" fontId="24" fillId="0" borderId="0" xfId="11" applyFont="1" applyFill="1" applyAlignment="1">
      <alignment horizontal="center"/>
    </xf>
    <xf numFmtId="0" fontId="44" fillId="0" borderId="14" xfId="11" applyFont="1" applyFill="1" applyBorder="1" applyAlignment="1">
      <alignment horizontal="center" wrapText="1"/>
    </xf>
    <xf numFmtId="0" fontId="25" fillId="0" borderId="6" xfId="11" applyFont="1" applyFill="1" applyBorder="1" applyAlignment="1">
      <alignment horizontal="center" vertical="center"/>
    </xf>
    <xf numFmtId="0" fontId="25" fillId="0" borderId="3" xfId="11" applyFont="1" applyFill="1" applyBorder="1" applyAlignment="1">
      <alignment horizontal="center" vertical="center"/>
    </xf>
    <xf numFmtId="14" fontId="25" fillId="0" borderId="7" xfId="11" applyNumberFormat="1" applyFont="1" applyFill="1" applyBorder="1" applyAlignment="1">
      <alignment horizontal="center" vertical="center"/>
    </xf>
    <xf numFmtId="14" fontId="25" fillId="0" borderId="8" xfId="11" applyNumberFormat="1" applyFont="1" applyFill="1" applyBorder="1" applyAlignment="1">
      <alignment horizontal="center" vertical="center"/>
    </xf>
    <xf numFmtId="14" fontId="25" fillId="0" borderId="9" xfId="11" applyNumberFormat="1" applyFont="1" applyFill="1" applyBorder="1" applyAlignment="1">
      <alignment horizontal="center" vertical="center"/>
    </xf>
    <xf numFmtId="165" fontId="23" fillId="0" borderId="0" xfId="17" applyNumberFormat="1" applyFont="1" applyFill="1" applyAlignment="1" applyProtection="1">
      <alignment horizontal="center"/>
    </xf>
    <xf numFmtId="165" fontId="17" fillId="0" borderId="6" xfId="17" applyNumberFormat="1" applyFont="1" applyFill="1" applyBorder="1" applyAlignment="1" applyProtection="1">
      <alignment horizontal="center" vertical="center"/>
    </xf>
    <xf numFmtId="165" fontId="17" fillId="0" borderId="10" xfId="17" applyNumberFormat="1" applyFont="1" applyFill="1" applyBorder="1" applyAlignment="1" applyProtection="1">
      <alignment horizontal="center" vertical="center"/>
    </xf>
    <xf numFmtId="165" fontId="17" fillId="0" borderId="3" xfId="17" applyNumberFormat="1" applyFont="1" applyFill="1" applyBorder="1" applyAlignment="1" applyProtection="1">
      <alignment horizontal="center" vertical="center"/>
    </xf>
    <xf numFmtId="0" fontId="22" fillId="0" borderId="0" xfId="17" applyFont="1" applyFill="1" applyAlignment="1">
      <alignment wrapText="1"/>
    </xf>
  </cellXfs>
  <cellStyles count="62">
    <cellStyle name="20% - akcent 1 2" xfId="18" xr:uid="{00000000-0005-0000-0000-000000000000}"/>
    <cellStyle name="20% - akcent 2 2" xfId="19" xr:uid="{00000000-0005-0000-0000-000001000000}"/>
    <cellStyle name="20% - akcent 3 2" xfId="20" xr:uid="{00000000-0005-0000-0000-000002000000}"/>
    <cellStyle name="20% - akcent 4 2" xfId="21" xr:uid="{00000000-0005-0000-0000-000003000000}"/>
    <cellStyle name="20% - akcent 5 2" xfId="22" xr:uid="{00000000-0005-0000-0000-000004000000}"/>
    <cellStyle name="20% - akcent 6 2" xfId="23" xr:uid="{00000000-0005-0000-0000-000005000000}"/>
    <cellStyle name="40% - akcent 1 2" xfId="24" xr:uid="{00000000-0005-0000-0000-000006000000}"/>
    <cellStyle name="40% - akcent 2 2" xfId="25" xr:uid="{00000000-0005-0000-0000-000007000000}"/>
    <cellStyle name="40% - akcent 3 2" xfId="26" xr:uid="{00000000-0005-0000-0000-000008000000}"/>
    <cellStyle name="40% - akcent 4 2" xfId="27" xr:uid="{00000000-0005-0000-0000-000009000000}"/>
    <cellStyle name="40% - akcent 5 2" xfId="28" xr:uid="{00000000-0005-0000-0000-00000A000000}"/>
    <cellStyle name="40% - akcent 6 2" xfId="29" xr:uid="{00000000-0005-0000-0000-00000B000000}"/>
    <cellStyle name="60% - akcent 1 2" xfId="30" xr:uid="{00000000-0005-0000-0000-00000C000000}"/>
    <cellStyle name="60% - akcent 2 2" xfId="31" xr:uid="{00000000-0005-0000-0000-00000D000000}"/>
    <cellStyle name="60% - akcent 3 2" xfId="32" xr:uid="{00000000-0005-0000-0000-00000E000000}"/>
    <cellStyle name="60% - akcent 4 2" xfId="33" xr:uid="{00000000-0005-0000-0000-00000F000000}"/>
    <cellStyle name="60% - akcent 5 2" xfId="34" xr:uid="{00000000-0005-0000-0000-000010000000}"/>
    <cellStyle name="60% - akcent 6 2" xfId="35" xr:uid="{00000000-0005-0000-0000-000011000000}"/>
    <cellStyle name="Akcent 1 2" xfId="36" xr:uid="{00000000-0005-0000-0000-000012000000}"/>
    <cellStyle name="Akcent 2 2" xfId="37" xr:uid="{00000000-0005-0000-0000-000013000000}"/>
    <cellStyle name="Akcent 3 2" xfId="38" xr:uid="{00000000-0005-0000-0000-000014000000}"/>
    <cellStyle name="Akcent 4 2" xfId="39" xr:uid="{00000000-0005-0000-0000-000015000000}"/>
    <cellStyle name="Akcent 5 2" xfId="40" xr:uid="{00000000-0005-0000-0000-000016000000}"/>
    <cellStyle name="Akcent 6 2" xfId="41" xr:uid="{00000000-0005-0000-0000-000017000000}"/>
    <cellStyle name="Comma [0]_laroux" xfId="1" xr:uid="{00000000-0005-0000-0000-000018000000}"/>
    <cellStyle name="Comma_ADEM$" xfId="2" xr:uid="{00000000-0005-0000-0000-000019000000}"/>
    <cellStyle name="Currency [0]_laroux" xfId="3" xr:uid="{00000000-0005-0000-0000-00001A000000}"/>
    <cellStyle name="Currency_laroux" xfId="4" xr:uid="{00000000-0005-0000-0000-00001B000000}"/>
    <cellStyle name="Dane wejściowe 2" xfId="42" xr:uid="{00000000-0005-0000-0000-00001C000000}"/>
    <cellStyle name="Dane wyjściowe 2" xfId="43" xr:uid="{00000000-0005-0000-0000-00001D000000}"/>
    <cellStyle name="Dobre 2" xfId="44" xr:uid="{00000000-0005-0000-0000-00001E000000}"/>
    <cellStyle name="Komórka połączona 2" xfId="45" xr:uid="{00000000-0005-0000-0000-00001F000000}"/>
    <cellStyle name="Komórka zaznaczona 2" xfId="46" xr:uid="{00000000-0005-0000-0000-000020000000}"/>
    <cellStyle name="Nagłówek 1 2" xfId="47" xr:uid="{00000000-0005-0000-0000-000021000000}"/>
    <cellStyle name="Nagłówek 2 2" xfId="48" xr:uid="{00000000-0005-0000-0000-000022000000}"/>
    <cellStyle name="Nagłówek 3 2" xfId="49" xr:uid="{00000000-0005-0000-0000-000023000000}"/>
    <cellStyle name="Nagłówek 4 2" xfId="50" xr:uid="{00000000-0005-0000-0000-000024000000}"/>
    <cellStyle name="Neutralne 2" xfId="51" xr:uid="{00000000-0005-0000-0000-000025000000}"/>
    <cellStyle name="Normal_ADEM$" xfId="5" xr:uid="{00000000-0005-0000-0000-000026000000}"/>
    <cellStyle name="normální_laroux" xfId="6" xr:uid="{00000000-0005-0000-0000-000027000000}"/>
    <cellStyle name="Normalny" xfId="0" builtinId="0"/>
    <cellStyle name="Normalny 2" xfId="7" xr:uid="{00000000-0005-0000-0000-000029000000}"/>
    <cellStyle name="Normalny 3" xfId="8" xr:uid="{00000000-0005-0000-0000-00002A000000}"/>
    <cellStyle name="Normalny 4" xfId="9" xr:uid="{00000000-0005-0000-0000-00002B000000}"/>
    <cellStyle name="Normalny 5" xfId="10" xr:uid="{00000000-0005-0000-0000-00002C000000}"/>
    <cellStyle name="Normalny 6" xfId="17" xr:uid="{00000000-0005-0000-0000-00002D000000}"/>
    <cellStyle name="Normalny 7" xfId="61" xr:uid="{00000000-0005-0000-0000-00006B000000}"/>
    <cellStyle name="Normalny_KOREKTAS" xfId="11" xr:uid="{00000000-0005-0000-0000-00002E000000}"/>
    <cellStyle name="Obliczenia 2" xfId="52" xr:uid="{00000000-0005-0000-0000-00002F000000}"/>
    <cellStyle name="Styl 1" xfId="12" xr:uid="{00000000-0005-0000-0000-000030000000}"/>
    <cellStyle name="Suma 2" xfId="53" xr:uid="{00000000-0005-0000-0000-000031000000}"/>
    <cellStyle name="Tekst objaśnienia 2" xfId="54" xr:uid="{00000000-0005-0000-0000-000032000000}"/>
    <cellStyle name="Tekst ostrzeżenia 2" xfId="55" xr:uid="{00000000-0005-0000-0000-000033000000}"/>
    <cellStyle name="Uwaga 2" xfId="13" xr:uid="{00000000-0005-0000-0000-000034000000}"/>
    <cellStyle name="Uwaga 3" xfId="14" xr:uid="{00000000-0005-0000-0000-000035000000}"/>
    <cellStyle name="Uwaga 3 2" xfId="56" xr:uid="{00000000-0005-0000-0000-000036000000}"/>
    <cellStyle name="Uwaga 4" xfId="15" xr:uid="{00000000-0005-0000-0000-000037000000}"/>
    <cellStyle name="Uwaga 4 2" xfId="57" xr:uid="{00000000-0005-0000-0000-000038000000}"/>
    <cellStyle name="Uwaga 5" xfId="16" xr:uid="{00000000-0005-0000-0000-000039000000}"/>
    <cellStyle name="Uwaga 5 2" xfId="58" xr:uid="{00000000-0005-0000-0000-00003A000000}"/>
    <cellStyle name="Uwaga 6" xfId="59" xr:uid="{00000000-0005-0000-0000-00003B000000}"/>
    <cellStyle name="Złe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Do%20prezentacji/_STOPA%20BEZROBOCIA_1999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 rok"/>
      <sheetName val="2000 rok"/>
      <sheetName val="2001 rok"/>
      <sheetName val="2002 rok"/>
      <sheetName val="2003 rok"/>
      <sheetName val="2004 rok"/>
      <sheetName val="2005 rok"/>
      <sheetName val="2006 rok"/>
      <sheetName val="2007 rok"/>
      <sheetName val="2008 rok"/>
      <sheetName val="2009 rok"/>
      <sheetName val="2010 rok"/>
      <sheetName val="2011 rok"/>
      <sheetName val="2012 rok"/>
      <sheetName val="2013 rok"/>
      <sheetName val="2014 rok"/>
      <sheetName val="2015 rok"/>
      <sheetName val="2016 rok"/>
      <sheetName val="2017 rok"/>
      <sheetName val="2018 rok"/>
      <sheetName val="2019 rok"/>
      <sheetName val="2020 rok"/>
      <sheetName val="2021 rok"/>
      <sheetName val="2022 rok"/>
      <sheetName val="2023 rok"/>
      <sheetName val="2024 rok"/>
      <sheetName val="województ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J7">
            <v>5</v>
          </cell>
        </row>
        <row r="8">
          <cell r="J8">
            <v>6.9</v>
          </cell>
        </row>
        <row r="9">
          <cell r="J9">
            <v>2.2000000000000002</v>
          </cell>
        </row>
        <row r="10">
          <cell r="J10">
            <v>3.1</v>
          </cell>
        </row>
        <row r="11">
          <cell r="J11">
            <v>9</v>
          </cell>
        </row>
        <row r="12">
          <cell r="J12">
            <v>10.1</v>
          </cell>
        </row>
        <row r="13">
          <cell r="J13">
            <v>3.1</v>
          </cell>
        </row>
        <row r="14">
          <cell r="J14">
            <v>8</v>
          </cell>
        </row>
        <row r="15">
          <cell r="J15">
            <v>8</v>
          </cell>
        </row>
        <row r="16">
          <cell r="J16">
            <v>12.5</v>
          </cell>
        </row>
        <row r="17">
          <cell r="J17">
            <v>10.9</v>
          </cell>
        </row>
        <row r="18">
          <cell r="J18">
            <v>6.2</v>
          </cell>
        </row>
        <row r="19">
          <cell r="J19">
            <v>11.7</v>
          </cell>
        </row>
        <row r="20">
          <cell r="J20">
            <v>10.7</v>
          </cell>
        </row>
        <row r="21">
          <cell r="J21">
            <v>10</v>
          </cell>
        </row>
        <row r="22">
          <cell r="J22">
            <v>12.3</v>
          </cell>
        </row>
        <row r="23">
          <cell r="J23">
            <v>10</v>
          </cell>
        </row>
        <row r="24">
          <cell r="J24">
            <v>9.6999999999999993</v>
          </cell>
        </row>
        <row r="25">
          <cell r="J25">
            <v>14.6</v>
          </cell>
        </row>
        <row r="26">
          <cell r="J26">
            <v>8.3000000000000007</v>
          </cell>
        </row>
        <row r="27">
          <cell r="J27">
            <v>10.3</v>
          </cell>
        </row>
        <row r="28">
          <cell r="J28">
            <v>5.8</v>
          </cell>
        </row>
        <row r="29">
          <cell r="J29">
            <v>10.1</v>
          </cell>
        </row>
        <row r="30">
          <cell r="J30">
            <v>12.1</v>
          </cell>
        </row>
        <row r="31">
          <cell r="J31">
            <v>8.5</v>
          </cell>
        </row>
      </sheetData>
      <sheetData sheetId="25">
        <row r="7">
          <cell r="B7">
            <v>5.0999999999999996</v>
          </cell>
        </row>
      </sheetData>
      <sheetData sheetId="26">
        <row r="5">
          <cell r="GF5">
            <v>5</v>
          </cell>
        </row>
        <row r="6">
          <cell r="GF6">
            <v>4.4000000000000004</v>
          </cell>
        </row>
        <row r="7">
          <cell r="GF7">
            <v>6.9</v>
          </cell>
        </row>
        <row r="8">
          <cell r="GF8">
            <v>7.4</v>
          </cell>
        </row>
        <row r="9">
          <cell r="GF9">
            <v>4.3</v>
          </cell>
        </row>
        <row r="10">
          <cell r="GF10">
            <v>5.5</v>
          </cell>
        </row>
        <row r="11">
          <cell r="GF11">
            <v>4.2</v>
          </cell>
        </row>
        <row r="12">
          <cell r="GF12">
            <v>4.0999999999999996</v>
          </cell>
        </row>
        <row r="13">
          <cell r="GF13">
            <v>5.9</v>
          </cell>
        </row>
        <row r="14">
          <cell r="GF14">
            <v>8.4</v>
          </cell>
        </row>
        <row r="15">
          <cell r="GF15">
            <v>6.9</v>
          </cell>
        </row>
        <row r="16">
          <cell r="GF16">
            <v>4.5</v>
          </cell>
        </row>
        <row r="17">
          <cell r="GF17">
            <v>3.7</v>
          </cell>
        </row>
        <row r="18">
          <cell r="GF18">
            <v>7.6</v>
          </cell>
        </row>
        <row r="19">
          <cell r="GF19">
            <v>7.9</v>
          </cell>
        </row>
        <row r="20">
          <cell r="GF20">
            <v>3</v>
          </cell>
        </row>
        <row r="21">
          <cell r="GF21">
            <v>6.5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R68"/>
  <sheetViews>
    <sheetView tabSelected="1" zoomScale="85" zoomScaleNormal="85" zoomScalePageLayoutView="75" workbookViewId="0">
      <pane xSplit="1" ySplit="6" topLeftCell="D7" activePane="bottomRight" state="frozen"/>
      <selection sqref="A1:N2"/>
      <selection pane="topRight" sqref="A1:N2"/>
      <selection pane="bottomLeft" sqref="A1:N2"/>
      <selection pane="bottomRight" sqref="A1:N2"/>
    </sheetView>
  </sheetViews>
  <sheetFormatPr defaultColWidth="10.7109375" defaultRowHeight="15.75"/>
  <cols>
    <col min="1" max="1" width="35.85546875" style="17" customWidth="1"/>
    <col min="2" max="14" width="7.7109375" style="17" customWidth="1"/>
    <col min="15" max="15" width="4" style="17" customWidth="1"/>
    <col min="16" max="16" width="10.7109375" style="17" customWidth="1"/>
    <col min="17" max="17" width="10.7109375" style="17"/>
    <col min="18" max="18" width="10.7109375" style="68"/>
    <col min="19" max="16384" width="10.7109375" style="17"/>
  </cols>
  <sheetData>
    <row r="1" spans="1:18" ht="15.75" customHeight="1">
      <c r="A1" s="92" t="s">
        <v>129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8" ht="18.75" customHeigh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8" ht="18.7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8" ht="15.75" customHeight="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8" ht="24.95" customHeight="1">
      <c r="A5" s="100" t="s">
        <v>17</v>
      </c>
      <c r="B5" s="95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P5" s="18"/>
    </row>
    <row r="6" spans="1:18" ht="100.15" customHeight="1">
      <c r="A6" s="101"/>
      <c r="B6" s="30" t="s">
        <v>130</v>
      </c>
      <c r="C6" s="30" t="s">
        <v>19</v>
      </c>
      <c r="D6" s="30" t="s">
        <v>20</v>
      </c>
      <c r="E6" s="30" t="s">
        <v>21</v>
      </c>
      <c r="F6" s="30" t="s">
        <v>22</v>
      </c>
      <c r="G6" s="30" t="s">
        <v>23</v>
      </c>
      <c r="H6" s="21" t="s">
        <v>24</v>
      </c>
      <c r="I6" s="21" t="s">
        <v>25</v>
      </c>
      <c r="J6" s="21" t="s">
        <v>26</v>
      </c>
      <c r="K6" s="21" t="s">
        <v>27</v>
      </c>
      <c r="L6" s="21" t="s">
        <v>28</v>
      </c>
      <c r="M6" s="21" t="s">
        <v>29</v>
      </c>
      <c r="N6" s="21" t="s">
        <v>30</v>
      </c>
      <c r="O6" s="18"/>
      <c r="P6" s="18" t="s">
        <v>84</v>
      </c>
      <c r="Q6" s="17" t="s">
        <v>85</v>
      </c>
    </row>
    <row r="7" spans="1:18" ht="34.9" customHeight="1">
      <c r="A7" s="66" t="s">
        <v>0</v>
      </c>
      <c r="B7" s="22">
        <v>5.0999999999999996</v>
      </c>
      <c r="C7" s="22">
        <v>5.4</v>
      </c>
      <c r="D7" s="22">
        <v>5.4</v>
      </c>
      <c r="E7" s="22">
        <v>5.3</v>
      </c>
      <c r="F7" s="22">
        <v>5.0999999999999996</v>
      </c>
      <c r="G7" s="22">
        <v>5</v>
      </c>
      <c r="H7" s="22">
        <v>4.9000000000000004</v>
      </c>
      <c r="I7" s="22">
        <v>5</v>
      </c>
      <c r="J7" s="22">
        <f>'powiaty_08-2024'!$C$7</f>
        <v>5</v>
      </c>
      <c r="K7" s="22"/>
      <c r="L7" s="22"/>
      <c r="M7" s="22"/>
      <c r="N7" s="22"/>
      <c r="O7" s="18"/>
      <c r="P7" s="19">
        <f t="shared" ref="P7:P31" si="0">$J7-$I7</f>
        <v>0</v>
      </c>
      <c r="Q7" s="19">
        <f>$J7-'[1]2023 rok'!$J7</f>
        <v>0</v>
      </c>
    </row>
    <row r="8" spans="1:18" s="20" customFormat="1" ht="34.9" customHeight="1">
      <c r="A8" s="66" t="s">
        <v>31</v>
      </c>
      <c r="B8" s="22">
        <v>7.1</v>
      </c>
      <c r="C8" s="22">
        <v>7.5</v>
      </c>
      <c r="D8" s="22">
        <v>7.5</v>
      </c>
      <c r="E8" s="22">
        <v>7.3</v>
      </c>
      <c r="F8" s="22">
        <v>7.1</v>
      </c>
      <c r="G8" s="22">
        <v>7</v>
      </c>
      <c r="H8" s="22">
        <v>6.9</v>
      </c>
      <c r="I8" s="22">
        <v>6.9</v>
      </c>
      <c r="J8" s="22">
        <f>'powiaty_08-2024'!$C$8</f>
        <v>6.9</v>
      </c>
      <c r="K8" s="22"/>
      <c r="L8" s="22"/>
      <c r="M8" s="22"/>
      <c r="N8" s="22"/>
      <c r="O8" s="18"/>
      <c r="P8" s="19">
        <f t="shared" si="0"/>
        <v>0</v>
      </c>
      <c r="Q8" s="19">
        <f>$J8-'[1]2023 rok'!$J8</f>
        <v>0</v>
      </c>
      <c r="R8" s="69"/>
    </row>
    <row r="9" spans="1:18" ht="34.9" customHeight="1">
      <c r="A9" s="67" t="s">
        <v>105</v>
      </c>
      <c r="B9" s="23">
        <v>2.2000000000000002</v>
      </c>
      <c r="C9" s="23">
        <v>2.4</v>
      </c>
      <c r="D9" s="23">
        <v>2.4</v>
      </c>
      <c r="E9" s="23">
        <v>2.4</v>
      </c>
      <c r="F9" s="23">
        <v>2.2999999999999998</v>
      </c>
      <c r="G9" s="23">
        <v>2.2000000000000002</v>
      </c>
      <c r="H9" s="23">
        <v>2.2000000000000002</v>
      </c>
      <c r="I9" s="23">
        <v>2.2999999999999998</v>
      </c>
      <c r="J9" s="23">
        <f>'powiaty_08-2024'!$C$12</f>
        <v>2.2999999999999998</v>
      </c>
      <c r="K9" s="23"/>
      <c r="L9" s="23"/>
      <c r="M9" s="23"/>
      <c r="N9" s="23"/>
      <c r="O9" s="18"/>
      <c r="P9" s="19">
        <f t="shared" si="0"/>
        <v>0</v>
      </c>
      <c r="Q9" s="19">
        <f>$J9-'[1]2023 rok'!$J9</f>
        <v>9.9999999999999645E-2</v>
      </c>
    </row>
    <row r="10" spans="1:18" ht="34.9" customHeight="1">
      <c r="A10" s="67" t="s">
        <v>106</v>
      </c>
      <c r="B10" s="23">
        <v>3.1</v>
      </c>
      <c r="C10" s="23">
        <v>3.4</v>
      </c>
      <c r="D10" s="23">
        <v>3.5</v>
      </c>
      <c r="E10" s="23">
        <v>3.4</v>
      </c>
      <c r="F10" s="23">
        <v>3.3</v>
      </c>
      <c r="G10" s="23">
        <v>3.2</v>
      </c>
      <c r="H10" s="23">
        <v>3.1</v>
      </c>
      <c r="I10" s="23">
        <v>3.1</v>
      </c>
      <c r="J10" s="23">
        <f>'powiaty_08-2024'!$C$10</f>
        <v>3.1</v>
      </c>
      <c r="K10" s="23"/>
      <c r="L10" s="23"/>
      <c r="M10" s="23"/>
      <c r="N10" s="23"/>
      <c r="O10" s="18"/>
      <c r="P10" s="19">
        <f t="shared" si="0"/>
        <v>0</v>
      </c>
      <c r="Q10" s="19">
        <f>$J10-'[1]2023 rok'!$J10</f>
        <v>0</v>
      </c>
    </row>
    <row r="11" spans="1:18" ht="34.9" customHeight="1">
      <c r="A11" s="67" t="s">
        <v>107</v>
      </c>
      <c r="B11" s="23">
        <v>9</v>
      </c>
      <c r="C11" s="23">
        <v>9.5</v>
      </c>
      <c r="D11" s="23">
        <v>9.6</v>
      </c>
      <c r="E11" s="23">
        <v>9.1999999999999993</v>
      </c>
      <c r="F11" s="23">
        <v>9.1999999999999993</v>
      </c>
      <c r="G11" s="23">
        <v>9</v>
      </c>
      <c r="H11" s="23">
        <v>9</v>
      </c>
      <c r="I11" s="23">
        <v>8.8000000000000007</v>
      </c>
      <c r="J11" s="23">
        <f>'powiaty_08-2024'!$C$21</f>
        <v>9</v>
      </c>
      <c r="K11" s="23"/>
      <c r="L11" s="23"/>
      <c r="M11" s="23"/>
      <c r="N11" s="23"/>
      <c r="O11" s="18"/>
      <c r="P11" s="19">
        <f t="shared" si="0"/>
        <v>0.19999999999999929</v>
      </c>
      <c r="Q11" s="19">
        <f>$J11-'[1]2023 rok'!$J11</f>
        <v>0</v>
      </c>
    </row>
    <row r="12" spans="1:18" ht="34.9" customHeight="1">
      <c r="A12" s="67" t="s">
        <v>108</v>
      </c>
      <c r="B12" s="23">
        <v>10.3</v>
      </c>
      <c r="C12" s="23">
        <v>10.8</v>
      </c>
      <c r="D12" s="23">
        <v>10.6</v>
      </c>
      <c r="E12" s="23">
        <v>10.3</v>
      </c>
      <c r="F12" s="23">
        <v>10.199999999999999</v>
      </c>
      <c r="G12" s="23">
        <v>10</v>
      </c>
      <c r="H12" s="23">
        <v>10.199999999999999</v>
      </c>
      <c r="I12" s="23">
        <v>10.1</v>
      </c>
      <c r="J12" s="23">
        <f>'powiaty_08-2024'!$C$18</f>
        <v>10.1</v>
      </c>
      <c r="K12" s="23"/>
      <c r="L12" s="23"/>
      <c r="M12" s="23"/>
      <c r="N12" s="23"/>
      <c r="O12" s="18"/>
      <c r="P12" s="19">
        <f t="shared" si="0"/>
        <v>0</v>
      </c>
      <c r="Q12" s="19">
        <f>$J12-'[1]2023 rok'!$J12</f>
        <v>0</v>
      </c>
    </row>
    <row r="13" spans="1:18" ht="34.9" customHeight="1">
      <c r="A13" s="67" t="s">
        <v>109</v>
      </c>
      <c r="B13" s="23">
        <v>3.1</v>
      </c>
      <c r="C13" s="23">
        <v>3.4</v>
      </c>
      <c r="D13" s="23">
        <v>3.3</v>
      </c>
      <c r="E13" s="23">
        <v>3.2</v>
      </c>
      <c r="F13" s="23">
        <v>3.1</v>
      </c>
      <c r="G13" s="23">
        <v>3.1</v>
      </c>
      <c r="H13" s="23">
        <v>3</v>
      </c>
      <c r="I13" s="23">
        <v>3</v>
      </c>
      <c r="J13" s="23">
        <f>'powiaty_08-2024'!$C$13</f>
        <v>3</v>
      </c>
      <c r="K13" s="23"/>
      <c r="L13" s="23"/>
      <c r="M13" s="23"/>
      <c r="N13" s="23"/>
      <c r="O13" s="18"/>
      <c r="P13" s="19">
        <f t="shared" si="0"/>
        <v>0</v>
      </c>
      <c r="Q13" s="19">
        <f>$J13-'[1]2023 rok'!$J13</f>
        <v>-0.10000000000000009</v>
      </c>
    </row>
    <row r="14" spans="1:18" ht="34.9" customHeight="1">
      <c r="A14" s="67" t="s">
        <v>110</v>
      </c>
      <c r="B14" s="23">
        <v>7.9</v>
      </c>
      <c r="C14" s="23">
        <v>8.6</v>
      </c>
      <c r="D14" s="23">
        <v>8.6999999999999993</v>
      </c>
      <c r="E14" s="23">
        <v>8.4</v>
      </c>
      <c r="F14" s="23">
        <v>8.1999999999999993</v>
      </c>
      <c r="G14" s="23">
        <v>8</v>
      </c>
      <c r="H14" s="23">
        <v>8</v>
      </c>
      <c r="I14" s="23">
        <v>8.1</v>
      </c>
      <c r="J14" s="23">
        <f>'powiaty_08-2024'!$C$11</f>
        <v>8.1</v>
      </c>
      <c r="K14" s="23"/>
      <c r="L14" s="23"/>
      <c r="M14" s="23"/>
      <c r="N14" s="23"/>
      <c r="O14" s="18"/>
      <c r="P14" s="19">
        <f t="shared" si="0"/>
        <v>0</v>
      </c>
      <c r="Q14" s="19">
        <f>$J14-'[1]2023 rok'!$J14</f>
        <v>9.9999999999999645E-2</v>
      </c>
    </row>
    <row r="15" spans="1:18" ht="34.9" customHeight="1">
      <c r="A15" s="67" t="s">
        <v>111</v>
      </c>
      <c r="B15" s="23">
        <v>8.1999999999999993</v>
      </c>
      <c r="C15" s="23">
        <v>8.5</v>
      </c>
      <c r="D15" s="23">
        <v>8.5</v>
      </c>
      <c r="E15" s="23">
        <v>8.3000000000000007</v>
      </c>
      <c r="F15" s="23">
        <v>8.1999999999999993</v>
      </c>
      <c r="G15" s="23">
        <v>8.1999999999999993</v>
      </c>
      <c r="H15" s="23">
        <v>8.3000000000000007</v>
      </c>
      <c r="I15" s="23">
        <v>8.3000000000000007</v>
      </c>
      <c r="J15" s="23">
        <f>'powiaty_08-2024'!$C$27</f>
        <v>8.4</v>
      </c>
      <c r="K15" s="23"/>
      <c r="L15" s="23"/>
      <c r="M15" s="23"/>
      <c r="N15" s="23"/>
      <c r="O15" s="18"/>
      <c r="P15" s="19">
        <f t="shared" si="0"/>
        <v>9.9999999999999645E-2</v>
      </c>
      <c r="Q15" s="19">
        <f>$J15-'[1]2023 rok'!$J15</f>
        <v>0.40000000000000036</v>
      </c>
    </row>
    <row r="16" spans="1:18" ht="34.9" customHeight="1">
      <c r="A16" s="67" t="s">
        <v>112</v>
      </c>
      <c r="B16" s="23">
        <v>13</v>
      </c>
      <c r="C16" s="23">
        <v>13.6</v>
      </c>
      <c r="D16" s="23">
        <v>13.7</v>
      </c>
      <c r="E16" s="23">
        <v>13.2</v>
      </c>
      <c r="F16" s="23">
        <v>13</v>
      </c>
      <c r="G16" s="23">
        <v>12.9</v>
      </c>
      <c r="H16" s="23">
        <v>13</v>
      </c>
      <c r="I16" s="23">
        <v>13.2</v>
      </c>
      <c r="J16" s="23">
        <f>'powiaty_08-2024'!$C$26</f>
        <v>13.3</v>
      </c>
      <c r="K16" s="23"/>
      <c r="L16" s="23"/>
      <c r="M16" s="23"/>
      <c r="N16" s="23"/>
      <c r="O16" s="18"/>
      <c r="P16" s="19">
        <f t="shared" si="0"/>
        <v>0.10000000000000142</v>
      </c>
      <c r="Q16" s="19">
        <f>$J16-'[1]2023 rok'!$J16</f>
        <v>0.80000000000000071</v>
      </c>
    </row>
    <row r="17" spans="1:17" ht="34.9" customHeight="1">
      <c r="A17" s="67" t="s">
        <v>113</v>
      </c>
      <c r="B17" s="23">
        <v>11</v>
      </c>
      <c r="C17" s="23">
        <v>11.5</v>
      </c>
      <c r="D17" s="23">
        <v>11.5</v>
      </c>
      <c r="E17" s="23">
        <v>11.3</v>
      </c>
      <c r="F17" s="23">
        <v>10.8</v>
      </c>
      <c r="G17" s="23">
        <v>10.5</v>
      </c>
      <c r="H17" s="23">
        <v>10.3</v>
      </c>
      <c r="I17" s="23">
        <v>10.1</v>
      </c>
      <c r="J17" s="23">
        <f>'powiaty_08-2024'!$C$23</f>
        <v>10</v>
      </c>
      <c r="K17" s="23"/>
      <c r="L17" s="23"/>
      <c r="M17" s="23"/>
      <c r="N17" s="23"/>
      <c r="O17" s="18"/>
      <c r="P17" s="19">
        <f t="shared" si="0"/>
        <v>-9.9999999999999645E-2</v>
      </c>
      <c r="Q17" s="19">
        <f>$J17-'[1]2023 rok'!$J17</f>
        <v>-0.90000000000000036</v>
      </c>
    </row>
    <row r="18" spans="1:17" ht="34.9" customHeight="1">
      <c r="A18" s="67" t="s">
        <v>114</v>
      </c>
      <c r="B18" s="23">
        <v>6.6</v>
      </c>
      <c r="C18" s="23">
        <v>7.2</v>
      </c>
      <c r="D18" s="23">
        <v>7.3</v>
      </c>
      <c r="E18" s="23">
        <v>7.1</v>
      </c>
      <c r="F18" s="23">
        <v>6.4</v>
      </c>
      <c r="G18" s="23">
        <v>6.2</v>
      </c>
      <c r="H18" s="23">
        <v>6</v>
      </c>
      <c r="I18" s="23">
        <v>6.1</v>
      </c>
      <c r="J18" s="23">
        <f>'powiaty_08-2024'!$C$15</f>
        <v>6.5</v>
      </c>
      <c r="K18" s="23"/>
      <c r="L18" s="23"/>
      <c r="M18" s="23"/>
      <c r="N18" s="23"/>
      <c r="O18" s="18"/>
      <c r="P18" s="19">
        <f t="shared" si="0"/>
        <v>0.40000000000000036</v>
      </c>
      <c r="Q18" s="19">
        <f>$J18-'[1]2023 rok'!$J18</f>
        <v>0.29999999999999982</v>
      </c>
    </row>
    <row r="19" spans="1:17" ht="34.9" customHeight="1">
      <c r="A19" s="67" t="s">
        <v>115</v>
      </c>
      <c r="B19" s="23">
        <v>11.7</v>
      </c>
      <c r="C19" s="23">
        <v>12</v>
      </c>
      <c r="D19" s="23">
        <v>12.4</v>
      </c>
      <c r="E19" s="23">
        <v>12.3</v>
      </c>
      <c r="F19" s="23">
        <v>12.2</v>
      </c>
      <c r="G19" s="23">
        <v>11.9</v>
      </c>
      <c r="H19" s="23">
        <v>12</v>
      </c>
      <c r="I19" s="23">
        <v>11.8</v>
      </c>
      <c r="J19" s="23">
        <f>'powiaty_08-2024'!$C$16</f>
        <v>11.9</v>
      </c>
      <c r="K19" s="23"/>
      <c r="L19" s="23"/>
      <c r="M19" s="23"/>
      <c r="N19" s="23"/>
      <c r="O19" s="18"/>
      <c r="P19" s="19">
        <f t="shared" si="0"/>
        <v>9.9999999999999645E-2</v>
      </c>
      <c r="Q19" s="19">
        <f>$J19-'[1]2023 rok'!$J19</f>
        <v>0.20000000000000107</v>
      </c>
    </row>
    <row r="20" spans="1:17" ht="34.9" customHeight="1">
      <c r="A20" s="67" t="s">
        <v>116</v>
      </c>
      <c r="B20" s="23">
        <v>10.199999999999999</v>
      </c>
      <c r="C20" s="23">
        <v>10.9</v>
      </c>
      <c r="D20" s="23">
        <v>10.7</v>
      </c>
      <c r="E20" s="23">
        <v>10.4</v>
      </c>
      <c r="F20" s="23">
        <v>10.3</v>
      </c>
      <c r="G20" s="23">
        <v>10.3</v>
      </c>
      <c r="H20" s="23">
        <v>10.3</v>
      </c>
      <c r="I20" s="23">
        <v>10.3</v>
      </c>
      <c r="J20" s="23">
        <f>'powiaty_08-2024'!$C$17</f>
        <v>10.5</v>
      </c>
      <c r="K20" s="23"/>
      <c r="L20" s="23"/>
      <c r="M20" s="23"/>
      <c r="N20" s="23"/>
      <c r="O20" s="18"/>
      <c r="P20" s="19">
        <f t="shared" si="0"/>
        <v>0.19999999999999929</v>
      </c>
      <c r="Q20" s="19">
        <f>$J20-'[1]2023 rok'!$J20</f>
        <v>-0.19999999999999929</v>
      </c>
    </row>
    <row r="21" spans="1:17" ht="34.9" customHeight="1">
      <c r="A21" s="67" t="s">
        <v>117</v>
      </c>
      <c r="B21" s="23">
        <v>10.4</v>
      </c>
      <c r="C21" s="23">
        <v>11</v>
      </c>
      <c r="D21" s="23">
        <v>10.9</v>
      </c>
      <c r="E21" s="23">
        <v>10.8</v>
      </c>
      <c r="F21" s="23">
        <v>10.5</v>
      </c>
      <c r="G21" s="23">
        <v>10.3</v>
      </c>
      <c r="H21" s="23">
        <v>10.1</v>
      </c>
      <c r="I21" s="23">
        <v>10</v>
      </c>
      <c r="J21" s="23">
        <f>'powiaty_08-2024'!$C$29</f>
        <v>10</v>
      </c>
      <c r="K21" s="23"/>
      <c r="L21" s="23"/>
      <c r="M21" s="23"/>
      <c r="N21" s="23"/>
      <c r="O21" s="18"/>
      <c r="P21" s="19">
        <f t="shared" si="0"/>
        <v>0</v>
      </c>
      <c r="Q21" s="19">
        <f>$J21-'[1]2023 rok'!$J21</f>
        <v>0</v>
      </c>
    </row>
    <row r="22" spans="1:17" ht="34.9" customHeight="1">
      <c r="A22" s="67" t="s">
        <v>118</v>
      </c>
      <c r="B22" s="23">
        <v>12.8</v>
      </c>
      <c r="C22" s="23">
        <v>13.3</v>
      </c>
      <c r="D22" s="23">
        <v>13.2</v>
      </c>
      <c r="E22" s="23">
        <v>13.1</v>
      </c>
      <c r="F22" s="23">
        <v>13</v>
      </c>
      <c r="G22" s="23">
        <v>13.3</v>
      </c>
      <c r="H22" s="23">
        <v>12.5</v>
      </c>
      <c r="I22" s="23">
        <v>12.2</v>
      </c>
      <c r="J22" s="23">
        <f>'powiaty_08-2024'!$C$24</f>
        <v>12.3</v>
      </c>
      <c r="K22" s="23"/>
      <c r="L22" s="23"/>
      <c r="M22" s="23"/>
      <c r="N22" s="23"/>
      <c r="O22" s="18"/>
      <c r="P22" s="19">
        <f t="shared" si="0"/>
        <v>0.10000000000000142</v>
      </c>
      <c r="Q22" s="19">
        <f>$J22-'[1]2023 rok'!$J22</f>
        <v>0</v>
      </c>
    </row>
    <row r="23" spans="1:17" ht="34.9" customHeight="1">
      <c r="A23" s="67" t="s">
        <v>120</v>
      </c>
      <c r="B23" s="23">
        <v>9.6</v>
      </c>
      <c r="C23" s="23">
        <v>10.199999999999999</v>
      </c>
      <c r="D23" s="23">
        <v>10.199999999999999</v>
      </c>
      <c r="E23" s="23">
        <v>9.8000000000000007</v>
      </c>
      <c r="F23" s="23">
        <v>9.6</v>
      </c>
      <c r="G23" s="23">
        <v>9.3000000000000007</v>
      </c>
      <c r="H23" s="23">
        <v>9.1999999999999993</v>
      </c>
      <c r="I23" s="23">
        <v>9.3000000000000007</v>
      </c>
      <c r="J23" s="23">
        <f>'powiaty_08-2024'!$C$30</f>
        <v>9.3000000000000007</v>
      </c>
      <c r="K23" s="23"/>
      <c r="L23" s="23"/>
      <c r="M23" s="23"/>
      <c r="N23" s="23"/>
      <c r="O23" s="18"/>
      <c r="P23" s="19">
        <f t="shared" si="0"/>
        <v>0</v>
      </c>
      <c r="Q23" s="19">
        <f>$J23-'[1]2023 rok'!$J23</f>
        <v>-0.69999999999999929</v>
      </c>
    </row>
    <row r="24" spans="1:17" ht="34.9" customHeight="1">
      <c r="A24" s="67" t="s">
        <v>119</v>
      </c>
      <c r="B24" s="23">
        <v>9.8000000000000007</v>
      </c>
      <c r="C24" s="23">
        <v>10.5</v>
      </c>
      <c r="D24" s="23">
        <v>10.6</v>
      </c>
      <c r="E24" s="23">
        <v>10.3</v>
      </c>
      <c r="F24" s="23">
        <v>9.8000000000000007</v>
      </c>
      <c r="G24" s="23">
        <v>9.6</v>
      </c>
      <c r="H24" s="23">
        <v>9.5</v>
      </c>
      <c r="I24" s="23">
        <v>9.3000000000000007</v>
      </c>
      <c r="J24" s="23">
        <f>'powiaty_08-2024'!$C$31</f>
        <v>9.5</v>
      </c>
      <c r="K24" s="23"/>
      <c r="L24" s="23"/>
      <c r="M24" s="23"/>
      <c r="N24" s="23"/>
      <c r="O24" s="18"/>
      <c r="P24" s="19">
        <f t="shared" si="0"/>
        <v>0.19999999999999929</v>
      </c>
      <c r="Q24" s="19">
        <f>$J24-'[1]2023 rok'!$J24</f>
        <v>-0.19999999999999929</v>
      </c>
    </row>
    <row r="25" spans="1:17" ht="34.9" customHeight="1">
      <c r="A25" s="67" t="s">
        <v>121</v>
      </c>
      <c r="B25" s="23">
        <v>15.6</v>
      </c>
      <c r="C25" s="23">
        <v>16.2</v>
      </c>
      <c r="D25" s="23">
        <v>15.6</v>
      </c>
      <c r="E25" s="23">
        <v>14.8</v>
      </c>
      <c r="F25" s="23">
        <v>14.6</v>
      </c>
      <c r="G25" s="23">
        <v>14.3</v>
      </c>
      <c r="H25" s="23">
        <v>14.4</v>
      </c>
      <c r="I25" s="23">
        <v>14.2</v>
      </c>
      <c r="J25" s="23">
        <f>'powiaty_08-2024'!$C$25</f>
        <v>14.3</v>
      </c>
      <c r="K25" s="23"/>
      <c r="L25" s="23"/>
      <c r="M25" s="23"/>
      <c r="N25" s="23"/>
      <c r="O25" s="18"/>
      <c r="P25" s="19">
        <f t="shared" si="0"/>
        <v>0.10000000000000142</v>
      </c>
      <c r="Q25" s="19">
        <f>$J25-'[1]2023 rok'!$J25</f>
        <v>-0.29999999999999893</v>
      </c>
    </row>
    <row r="26" spans="1:17" ht="34.9" customHeight="1">
      <c r="A26" s="67" t="s">
        <v>122</v>
      </c>
      <c r="B26" s="23">
        <v>8.9</v>
      </c>
      <c r="C26" s="23">
        <v>9.6</v>
      </c>
      <c r="D26" s="23">
        <v>9.5</v>
      </c>
      <c r="E26" s="23">
        <v>8.6</v>
      </c>
      <c r="F26" s="23">
        <v>8.1999999999999993</v>
      </c>
      <c r="G26" s="23">
        <v>8.4</v>
      </c>
      <c r="H26" s="23">
        <v>8.6999999999999993</v>
      </c>
      <c r="I26" s="23">
        <v>8.6999999999999993</v>
      </c>
      <c r="J26" s="23">
        <f>'powiaty_08-2024'!$C$19</f>
        <v>9.1999999999999993</v>
      </c>
      <c r="K26" s="23"/>
      <c r="L26" s="23"/>
      <c r="M26" s="23"/>
      <c r="N26" s="23"/>
      <c r="O26" s="18"/>
      <c r="P26" s="19">
        <f t="shared" si="0"/>
        <v>0.5</v>
      </c>
      <c r="Q26" s="19">
        <f>$J26-'[1]2023 rok'!$J26</f>
        <v>0.89999999999999858</v>
      </c>
    </row>
    <row r="27" spans="1:17" ht="34.9" customHeight="1">
      <c r="A27" s="67" t="s">
        <v>123</v>
      </c>
      <c r="B27" s="23">
        <v>11.2</v>
      </c>
      <c r="C27" s="23">
        <v>11.2</v>
      </c>
      <c r="D27" s="23">
        <v>10.9</v>
      </c>
      <c r="E27" s="23">
        <v>10.7</v>
      </c>
      <c r="F27" s="23">
        <v>10.3</v>
      </c>
      <c r="G27" s="23">
        <v>10.199999999999999</v>
      </c>
      <c r="H27" s="23">
        <v>10.1</v>
      </c>
      <c r="I27" s="23">
        <v>10.199999999999999</v>
      </c>
      <c r="J27" s="23">
        <f>'powiaty_08-2024'!$C$34</f>
        <v>10.199999999999999</v>
      </c>
      <c r="K27" s="23"/>
      <c r="L27" s="23"/>
      <c r="M27" s="23"/>
      <c r="N27" s="23"/>
      <c r="O27" s="18"/>
      <c r="P27" s="19">
        <f t="shared" si="0"/>
        <v>0</v>
      </c>
      <c r="Q27" s="19">
        <f>$J27-'[1]2023 rok'!$J27</f>
        <v>-0.10000000000000142</v>
      </c>
    </row>
    <row r="28" spans="1:17" ht="34.9" customHeight="1">
      <c r="A28" s="67" t="s">
        <v>124</v>
      </c>
      <c r="B28" s="23">
        <v>6.3</v>
      </c>
      <c r="C28" s="23">
        <v>6.6</v>
      </c>
      <c r="D28" s="23">
        <v>6.7</v>
      </c>
      <c r="E28" s="23">
        <v>6.5</v>
      </c>
      <c r="F28" s="23">
        <v>6.2</v>
      </c>
      <c r="G28" s="23">
        <v>6.2</v>
      </c>
      <c r="H28" s="23">
        <v>6.1</v>
      </c>
      <c r="I28" s="23">
        <v>5.9</v>
      </c>
      <c r="J28" s="23">
        <f>'powiaty_08-2024'!$C$35</f>
        <v>6</v>
      </c>
      <c r="K28" s="23"/>
      <c r="L28" s="23"/>
      <c r="M28" s="23"/>
      <c r="N28" s="23"/>
      <c r="O28" s="18"/>
      <c r="P28" s="19">
        <f t="shared" si="0"/>
        <v>9.9999999999999645E-2</v>
      </c>
      <c r="Q28" s="19">
        <f>$J28-'[1]2023 rok'!$J28</f>
        <v>0.20000000000000018</v>
      </c>
    </row>
    <row r="29" spans="1:17" ht="34.9" customHeight="1">
      <c r="A29" s="67" t="s">
        <v>125</v>
      </c>
      <c r="B29" s="23">
        <v>10.6</v>
      </c>
      <c r="C29" s="23">
        <v>11.2</v>
      </c>
      <c r="D29" s="23">
        <v>11.2</v>
      </c>
      <c r="E29" s="23">
        <v>11.1</v>
      </c>
      <c r="F29" s="23">
        <v>10.6</v>
      </c>
      <c r="G29" s="23">
        <v>10.3</v>
      </c>
      <c r="H29" s="23">
        <v>10.199999999999999</v>
      </c>
      <c r="I29" s="23">
        <v>10.199999999999999</v>
      </c>
      <c r="J29" s="23">
        <f>'powiaty_08-2024'!$C$36</f>
        <v>10</v>
      </c>
      <c r="K29" s="23"/>
      <c r="L29" s="23"/>
      <c r="M29" s="23"/>
      <c r="N29" s="23"/>
      <c r="O29" s="18"/>
      <c r="P29" s="19">
        <f t="shared" si="0"/>
        <v>-0.19999999999999929</v>
      </c>
      <c r="Q29" s="19">
        <f>$J29-'[1]2023 rok'!$J29</f>
        <v>-9.9999999999999645E-2</v>
      </c>
    </row>
    <row r="30" spans="1:17" ht="34.9" customHeight="1">
      <c r="A30" s="67" t="s">
        <v>126</v>
      </c>
      <c r="B30" s="23">
        <v>12.1</v>
      </c>
      <c r="C30" s="23">
        <v>12.7</v>
      </c>
      <c r="D30" s="23">
        <v>12.5</v>
      </c>
      <c r="E30" s="23">
        <v>11.7</v>
      </c>
      <c r="F30" s="23">
        <v>11.5</v>
      </c>
      <c r="G30" s="23">
        <v>11.1</v>
      </c>
      <c r="H30" s="23">
        <v>11</v>
      </c>
      <c r="I30" s="23">
        <v>10.9</v>
      </c>
      <c r="J30" s="23">
        <f>'powiaty_08-2024'!$C$20</f>
        <v>10.9</v>
      </c>
      <c r="K30" s="23"/>
      <c r="L30" s="23"/>
      <c r="M30" s="23"/>
      <c r="N30" s="23"/>
      <c r="O30" s="18"/>
      <c r="P30" s="19">
        <f t="shared" si="0"/>
        <v>0</v>
      </c>
      <c r="Q30" s="19">
        <f>$J30-'[1]2023 rok'!$J30</f>
        <v>-1.1999999999999993</v>
      </c>
    </row>
    <row r="31" spans="1:17" ht="34.9" customHeight="1">
      <c r="A31" s="67" t="s">
        <v>127</v>
      </c>
      <c r="B31" s="23">
        <v>9.1</v>
      </c>
      <c r="C31" s="23">
        <v>9.9</v>
      </c>
      <c r="D31" s="23">
        <v>10.1</v>
      </c>
      <c r="E31" s="23">
        <v>9.5</v>
      </c>
      <c r="F31" s="23">
        <v>9</v>
      </c>
      <c r="G31" s="23">
        <v>8.6</v>
      </c>
      <c r="H31" s="23">
        <v>8.6999999999999993</v>
      </c>
      <c r="I31" s="23">
        <v>8.6999999999999993</v>
      </c>
      <c r="J31" s="23">
        <f>'powiaty_08-2024'!$C$32</f>
        <v>8.8000000000000007</v>
      </c>
      <c r="K31" s="23"/>
      <c r="L31" s="23"/>
      <c r="M31" s="23"/>
      <c r="N31" s="23"/>
      <c r="O31" s="18"/>
      <c r="P31" s="19">
        <f t="shared" si="0"/>
        <v>0.10000000000000142</v>
      </c>
      <c r="Q31" s="19">
        <f>$J31-'[1]2023 rok'!$J31</f>
        <v>0.30000000000000071</v>
      </c>
    </row>
    <row r="32" spans="1:17" ht="27.75" customHeight="1">
      <c r="A32" s="98" t="s">
        <v>104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18"/>
    </row>
    <row r="34" spans="8:14">
      <c r="H34" s="99" t="s">
        <v>86</v>
      </c>
      <c r="I34" s="99"/>
      <c r="J34" s="99"/>
      <c r="K34" s="99"/>
      <c r="L34" s="99"/>
      <c r="M34" s="99"/>
      <c r="N34" s="99"/>
    </row>
    <row r="35" spans="8:14">
      <c r="H35" s="53"/>
      <c r="I35" s="99" t="s">
        <v>87</v>
      </c>
      <c r="J35" s="99"/>
      <c r="K35" s="99"/>
      <c r="L35" s="99"/>
      <c r="M35" s="99"/>
      <c r="N35" s="53"/>
    </row>
    <row r="36" spans="8:14">
      <c r="H36" s="53"/>
      <c r="I36" s="99" t="s">
        <v>88</v>
      </c>
      <c r="J36" s="99"/>
      <c r="K36" s="99"/>
      <c r="L36" s="99"/>
      <c r="M36" s="99"/>
      <c r="N36" s="53"/>
    </row>
    <row r="68" spans="2:2">
      <c r="B68" s="18"/>
    </row>
  </sheetData>
  <sortState ref="A9:S31">
    <sortCondition ref="S9:S31"/>
  </sortState>
  <mergeCells count="8">
    <mergeCell ref="A1:N2"/>
    <mergeCell ref="A3:N4"/>
    <mergeCell ref="B5:N5"/>
    <mergeCell ref="A32:N32"/>
    <mergeCell ref="I36:M36"/>
    <mergeCell ref="I35:M35"/>
    <mergeCell ref="A5:A6"/>
    <mergeCell ref="H34:N34"/>
  </mergeCells>
  <phoneticPr fontId="8" type="noConversion"/>
  <printOptions horizontalCentered="1" verticalCentered="1"/>
  <pageMargins left="0.78740157480314965" right="0.78740157480314965" top="1.0236220472440944" bottom="0.55118110236220474" header="0.51181102362204722" footer="0.51181102362204722"/>
  <pageSetup paperSize="9" scale="63" orientation="portrait" r:id="rId1"/>
  <headerFooter>
    <oddHeader>&amp;L&amp;"Calibri,Standardowy"&amp;11Wojewódzki Urząd Pracy 
w Toruniu&amp;R&amp;"Calibri,Standardowy"&amp;11PA.4014.9.2024.VM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O231"/>
  <sheetViews>
    <sheetView zoomScale="80" zoomScaleNormal="80" workbookViewId="0">
      <selection sqref="A1:C1"/>
    </sheetView>
  </sheetViews>
  <sheetFormatPr defaultColWidth="9.140625" defaultRowHeight="12.75"/>
  <cols>
    <col min="1" max="1" width="70.7109375" style="16" customWidth="1"/>
    <col min="2" max="2" width="20.7109375" style="7" customWidth="1"/>
    <col min="3" max="3" width="22.42578125" style="7" customWidth="1"/>
    <col min="4" max="4" width="7" style="62" customWidth="1"/>
    <col min="5" max="5" width="7" style="63" customWidth="1"/>
    <col min="6" max="6" width="9.140625" style="7"/>
    <col min="7" max="15" width="0" style="7" hidden="1" customWidth="1"/>
    <col min="16" max="16384" width="9.140625" style="7"/>
  </cols>
  <sheetData>
    <row r="1" spans="1:15" s="5" customFormat="1" ht="37.5" customHeight="1">
      <c r="A1" s="102" t="s">
        <v>89</v>
      </c>
      <c r="B1" s="102"/>
      <c r="C1" s="102"/>
      <c r="D1" s="60"/>
      <c r="E1" s="61" t="s">
        <v>93</v>
      </c>
    </row>
    <row r="2" spans="1:15" ht="15.75">
      <c r="A2" s="103" t="s">
        <v>132</v>
      </c>
      <c r="B2" s="103"/>
      <c r="C2" s="103"/>
    </row>
    <row r="3" spans="1:15" ht="18.75">
      <c r="A3" s="8"/>
      <c r="B3" s="9"/>
      <c r="C3" s="10" t="s">
        <v>32</v>
      </c>
    </row>
    <row r="4" spans="1:15" ht="18.75">
      <c r="A4" s="11" t="s">
        <v>33</v>
      </c>
      <c r="B4" s="11" t="s">
        <v>34</v>
      </c>
      <c r="C4" s="11" t="s">
        <v>35</v>
      </c>
    </row>
    <row r="5" spans="1:15" ht="18.75">
      <c r="A5" s="12" t="s">
        <v>36</v>
      </c>
      <c r="B5" s="11" t="s">
        <v>37</v>
      </c>
      <c r="C5" s="11" t="s">
        <v>92</v>
      </c>
      <c r="G5" s="105" t="s">
        <v>94</v>
      </c>
      <c r="H5" s="105"/>
      <c r="I5" s="105"/>
      <c r="J5" s="105"/>
      <c r="K5" s="105"/>
      <c r="L5" s="105"/>
      <c r="M5" s="105"/>
      <c r="N5" s="105"/>
      <c r="O5" s="105"/>
    </row>
    <row r="6" spans="1:15" ht="15.75" customHeight="1">
      <c r="A6" s="13" t="s">
        <v>38</v>
      </c>
      <c r="B6" s="13"/>
      <c r="C6" s="14" t="s">
        <v>39</v>
      </c>
      <c r="G6" s="64" t="s">
        <v>101</v>
      </c>
      <c r="H6" s="64" t="s">
        <v>102</v>
      </c>
      <c r="I6" s="64" t="s">
        <v>95</v>
      </c>
      <c r="J6" s="64" t="s">
        <v>96</v>
      </c>
      <c r="K6" s="64" t="s">
        <v>97</v>
      </c>
      <c r="L6" s="64" t="s">
        <v>98</v>
      </c>
      <c r="M6" s="64" t="s">
        <v>99</v>
      </c>
      <c r="N6" s="64" t="s">
        <v>100</v>
      </c>
      <c r="O6" s="64" t="s">
        <v>103</v>
      </c>
    </row>
    <row r="7" spans="1:15" s="15" customFormat="1" ht="27.95" customHeight="1">
      <c r="A7" s="73" t="s">
        <v>0</v>
      </c>
      <c r="B7" s="90">
        <v>772.3</v>
      </c>
      <c r="C7" s="90">
        <v>5</v>
      </c>
      <c r="D7" s="71">
        <v>1</v>
      </c>
      <c r="E7" s="71"/>
      <c r="G7" s="65">
        <v>5.2</v>
      </c>
      <c r="H7" s="65">
        <v>5.5</v>
      </c>
      <c r="I7" s="65">
        <v>5.5</v>
      </c>
      <c r="J7" s="65">
        <v>5.4</v>
      </c>
      <c r="K7" s="65">
        <v>5.8</v>
      </c>
      <c r="L7" s="65">
        <v>6</v>
      </c>
      <c r="M7" s="65">
        <v>6.1</v>
      </c>
      <c r="N7" s="65">
        <v>6.1</v>
      </c>
      <c r="O7" s="65">
        <v>6.1</v>
      </c>
    </row>
    <row r="8" spans="1:15" s="15" customFormat="1" ht="27.95" customHeight="1">
      <c r="A8" s="76" t="s">
        <v>83</v>
      </c>
      <c r="B8" s="90">
        <v>52.9</v>
      </c>
      <c r="C8" s="90">
        <v>6.9</v>
      </c>
      <c r="D8" s="71">
        <v>2</v>
      </c>
      <c r="E8" s="71"/>
      <c r="G8" s="65">
        <v>7.9</v>
      </c>
      <c r="H8" s="65">
        <v>8.3000000000000007</v>
      </c>
      <c r="I8" s="65">
        <v>8.1999999999999993</v>
      </c>
      <c r="J8" s="65">
        <v>7.9</v>
      </c>
      <c r="K8" s="65">
        <v>8.3000000000000007</v>
      </c>
      <c r="L8" s="65">
        <v>8.6999999999999993</v>
      </c>
      <c r="M8" s="65">
        <v>8.8000000000000007</v>
      </c>
      <c r="N8" s="65">
        <v>8.6999999999999993</v>
      </c>
      <c r="O8" s="65">
        <v>8.6999999999999993</v>
      </c>
    </row>
    <row r="9" spans="1:15" s="15" customFormat="1" ht="27.95" customHeight="1">
      <c r="A9" s="77" t="s">
        <v>55</v>
      </c>
      <c r="B9" s="90">
        <v>10.4</v>
      </c>
      <c r="C9" s="90">
        <v>3.2</v>
      </c>
      <c r="D9" s="71">
        <v>3</v>
      </c>
      <c r="E9" s="71">
        <v>1</v>
      </c>
      <c r="G9" s="65">
        <v>4</v>
      </c>
      <c r="H9" s="65">
        <v>4.3</v>
      </c>
      <c r="I9" s="65">
        <v>4.2</v>
      </c>
      <c r="J9" s="65">
        <v>4</v>
      </c>
      <c r="K9" s="65">
        <v>4.2</v>
      </c>
      <c r="L9" s="65">
        <v>4.5</v>
      </c>
      <c r="M9" s="65">
        <v>4.5999999999999996</v>
      </c>
      <c r="N9" s="65">
        <v>4.5999999999999996</v>
      </c>
      <c r="O9" s="65">
        <v>4.7</v>
      </c>
    </row>
    <row r="10" spans="1:15" ht="27.95" customHeight="1">
      <c r="A10" s="78" t="s">
        <v>56</v>
      </c>
      <c r="B10" s="91">
        <v>1.3</v>
      </c>
      <c r="C10" s="91">
        <v>3.1</v>
      </c>
      <c r="D10" s="71">
        <v>4</v>
      </c>
      <c r="E10" s="64">
        <v>8</v>
      </c>
      <c r="G10" s="6">
        <v>11.8</v>
      </c>
      <c r="H10" s="6">
        <v>12.7</v>
      </c>
      <c r="I10" s="6">
        <v>12.4</v>
      </c>
      <c r="J10" s="6">
        <v>12.2</v>
      </c>
      <c r="K10" s="6">
        <v>12.8</v>
      </c>
      <c r="L10" s="6">
        <v>13.3</v>
      </c>
      <c r="M10" s="6">
        <v>13.5</v>
      </c>
      <c r="N10" s="6">
        <v>13.2</v>
      </c>
      <c r="O10" s="6">
        <v>13.3</v>
      </c>
    </row>
    <row r="11" spans="1:15" ht="27.95" customHeight="1">
      <c r="A11" s="78" t="s">
        <v>57</v>
      </c>
      <c r="B11" s="91">
        <v>2.8</v>
      </c>
      <c r="C11" s="91">
        <v>8.1</v>
      </c>
      <c r="D11" s="71">
        <v>5</v>
      </c>
      <c r="E11" s="64">
        <v>20</v>
      </c>
      <c r="G11" s="65">
        <v>10.5</v>
      </c>
      <c r="H11" s="65">
        <v>11</v>
      </c>
      <c r="I11" s="65">
        <v>11.1</v>
      </c>
      <c r="J11" s="65">
        <v>10.8</v>
      </c>
      <c r="K11" s="65">
        <v>11.4</v>
      </c>
      <c r="L11" s="65">
        <v>11.8</v>
      </c>
      <c r="M11" s="65">
        <v>11.9</v>
      </c>
      <c r="N11" s="65">
        <v>11.8</v>
      </c>
      <c r="O11" s="65">
        <v>11.8</v>
      </c>
    </row>
    <row r="12" spans="1:15" ht="27.95" customHeight="1">
      <c r="A12" s="78" t="s">
        <v>58</v>
      </c>
      <c r="B12" s="91">
        <v>3.6</v>
      </c>
      <c r="C12" s="91">
        <v>2.2999999999999998</v>
      </c>
      <c r="D12" s="71">
        <v>6</v>
      </c>
      <c r="E12" s="64">
        <v>25</v>
      </c>
      <c r="G12" s="65">
        <v>8.8000000000000007</v>
      </c>
      <c r="H12" s="65">
        <v>9.1</v>
      </c>
      <c r="I12" s="65">
        <v>9</v>
      </c>
      <c r="J12" s="65">
        <v>8.9</v>
      </c>
      <c r="K12" s="65">
        <v>9.4</v>
      </c>
      <c r="L12" s="65">
        <v>9.6999999999999993</v>
      </c>
      <c r="M12" s="65">
        <v>9.6999999999999993</v>
      </c>
      <c r="N12" s="65">
        <v>9.4</v>
      </c>
      <c r="O12" s="65">
        <v>9.1999999999999993</v>
      </c>
    </row>
    <row r="13" spans="1:15" ht="27.95" customHeight="1">
      <c r="A13" s="78" t="s">
        <v>59</v>
      </c>
      <c r="B13" s="91">
        <v>2.7</v>
      </c>
      <c r="C13" s="91">
        <v>3</v>
      </c>
      <c r="D13" s="71">
        <v>7</v>
      </c>
      <c r="E13" s="64">
        <v>27</v>
      </c>
      <c r="G13" s="6">
        <v>7</v>
      </c>
      <c r="H13" s="6">
        <v>7.4</v>
      </c>
      <c r="I13" s="6">
        <v>7.3</v>
      </c>
      <c r="J13" s="6">
        <v>7.2</v>
      </c>
      <c r="K13" s="6">
        <v>7.6</v>
      </c>
      <c r="L13" s="6">
        <v>7.8</v>
      </c>
      <c r="M13" s="6">
        <v>7.8</v>
      </c>
      <c r="N13" s="6">
        <v>7.3</v>
      </c>
      <c r="O13" s="6">
        <v>7.1</v>
      </c>
    </row>
    <row r="14" spans="1:15" ht="27.95" customHeight="1">
      <c r="A14" s="77" t="s">
        <v>60</v>
      </c>
      <c r="B14" s="90">
        <v>12.4</v>
      </c>
      <c r="C14" s="90">
        <v>9.3000000000000007</v>
      </c>
      <c r="D14" s="71">
        <v>8</v>
      </c>
      <c r="E14" s="64">
        <v>2</v>
      </c>
      <c r="G14" s="6">
        <v>4.0999999999999996</v>
      </c>
      <c r="H14" s="6">
        <v>4.4000000000000004</v>
      </c>
      <c r="I14" s="6">
        <v>4.2</v>
      </c>
      <c r="J14" s="6">
        <v>4</v>
      </c>
      <c r="K14" s="6">
        <v>4.2</v>
      </c>
      <c r="L14" s="6">
        <v>4.5</v>
      </c>
      <c r="M14" s="6">
        <v>4.8</v>
      </c>
      <c r="N14" s="6">
        <v>4.8</v>
      </c>
      <c r="O14" s="6">
        <v>5</v>
      </c>
    </row>
    <row r="15" spans="1:15" ht="27.95" customHeight="1">
      <c r="A15" s="78" t="s">
        <v>61</v>
      </c>
      <c r="B15" s="91">
        <v>1.8</v>
      </c>
      <c r="C15" s="91">
        <v>6.5</v>
      </c>
      <c r="D15" s="71">
        <v>9</v>
      </c>
      <c r="E15" s="64">
        <v>7</v>
      </c>
      <c r="G15" s="6">
        <v>7</v>
      </c>
      <c r="H15" s="6">
        <v>7.5</v>
      </c>
      <c r="I15" s="6">
        <v>7.5</v>
      </c>
      <c r="J15" s="6">
        <v>7.3</v>
      </c>
      <c r="K15" s="6">
        <v>7.6</v>
      </c>
      <c r="L15" s="6">
        <v>7.9</v>
      </c>
      <c r="M15" s="6">
        <v>8.1</v>
      </c>
      <c r="N15" s="6">
        <v>7.9</v>
      </c>
      <c r="O15" s="6">
        <v>8</v>
      </c>
    </row>
    <row r="16" spans="1:15" ht="27.95" customHeight="1">
      <c r="A16" s="78" t="s">
        <v>62</v>
      </c>
      <c r="B16" s="91">
        <v>1.9</v>
      </c>
      <c r="C16" s="91">
        <v>11.9</v>
      </c>
      <c r="D16" s="71">
        <v>10</v>
      </c>
      <c r="E16" s="64">
        <v>9</v>
      </c>
      <c r="G16" s="6">
        <v>10</v>
      </c>
      <c r="H16" s="6">
        <v>10.6</v>
      </c>
      <c r="I16" s="6">
        <v>10.4</v>
      </c>
      <c r="J16" s="6">
        <v>10.4</v>
      </c>
      <c r="K16" s="6">
        <v>10.9</v>
      </c>
      <c r="L16" s="6">
        <v>11.2</v>
      </c>
      <c r="M16" s="6">
        <v>11.3</v>
      </c>
      <c r="N16" s="6">
        <v>11.3</v>
      </c>
      <c r="O16" s="6">
        <v>11.3</v>
      </c>
    </row>
    <row r="17" spans="1:15" ht="27.95" customHeight="1">
      <c r="A17" s="78" t="s">
        <v>63</v>
      </c>
      <c r="B17" s="91">
        <v>1.8</v>
      </c>
      <c r="C17" s="91">
        <v>10.5</v>
      </c>
      <c r="D17" s="71">
        <v>11</v>
      </c>
      <c r="E17" s="64">
        <v>10</v>
      </c>
      <c r="G17" s="6">
        <v>10.6</v>
      </c>
      <c r="H17" s="6">
        <v>11.2</v>
      </c>
      <c r="I17" s="6">
        <v>11.4</v>
      </c>
      <c r="J17" s="6">
        <v>11.1</v>
      </c>
      <c r="K17" s="6">
        <v>11.8</v>
      </c>
      <c r="L17" s="6">
        <v>12.3</v>
      </c>
      <c r="M17" s="6">
        <v>12.4</v>
      </c>
      <c r="N17" s="6">
        <v>12.8</v>
      </c>
      <c r="O17" s="6">
        <v>12.7</v>
      </c>
    </row>
    <row r="18" spans="1:15" ht="27.95" customHeight="1">
      <c r="A18" s="78" t="s">
        <v>64</v>
      </c>
      <c r="B18" s="91">
        <v>1.5</v>
      </c>
      <c r="C18" s="91">
        <v>10.1</v>
      </c>
      <c r="D18" s="71">
        <v>12</v>
      </c>
      <c r="E18" s="64">
        <v>11</v>
      </c>
      <c r="G18" s="6">
        <v>9.9</v>
      </c>
      <c r="H18" s="6">
        <v>10.7</v>
      </c>
      <c r="I18" s="6">
        <v>10.5</v>
      </c>
      <c r="J18" s="6">
        <v>9.8000000000000007</v>
      </c>
      <c r="K18" s="6">
        <v>10.1</v>
      </c>
      <c r="L18" s="6">
        <v>10.5</v>
      </c>
      <c r="M18" s="6">
        <v>10.4</v>
      </c>
      <c r="N18" s="6">
        <v>10.199999999999999</v>
      </c>
      <c r="O18" s="6">
        <v>10.1</v>
      </c>
    </row>
    <row r="19" spans="1:15" ht="27.95" customHeight="1">
      <c r="A19" s="78" t="s">
        <v>65</v>
      </c>
      <c r="B19" s="91">
        <v>1.3</v>
      </c>
      <c r="C19" s="91">
        <v>9.1999999999999993</v>
      </c>
      <c r="D19" s="71">
        <v>13</v>
      </c>
      <c r="E19" s="64">
        <v>17</v>
      </c>
      <c r="G19" s="6">
        <v>16.600000000000001</v>
      </c>
      <c r="H19" s="6">
        <v>17.3</v>
      </c>
      <c r="I19" s="6">
        <v>16.899999999999999</v>
      </c>
      <c r="J19" s="6">
        <v>16.399999999999999</v>
      </c>
      <c r="K19" s="6">
        <v>16.7</v>
      </c>
      <c r="L19" s="6">
        <v>16.7</v>
      </c>
      <c r="M19" s="6">
        <v>16.399999999999999</v>
      </c>
      <c r="N19" s="6">
        <v>16.2</v>
      </c>
      <c r="O19" s="6">
        <v>16.5</v>
      </c>
    </row>
    <row r="20" spans="1:15" ht="27.95" customHeight="1">
      <c r="A20" s="78" t="s">
        <v>66</v>
      </c>
      <c r="B20" s="91">
        <v>1.2</v>
      </c>
      <c r="C20" s="91">
        <v>10.9</v>
      </c>
      <c r="D20" s="71">
        <v>14</v>
      </c>
      <c r="E20" s="64">
        <v>22</v>
      </c>
      <c r="G20" s="6">
        <v>9.8000000000000007</v>
      </c>
      <c r="H20" s="6">
        <v>10.4</v>
      </c>
      <c r="I20" s="6">
        <v>10.5</v>
      </c>
      <c r="J20" s="6">
        <v>10.1</v>
      </c>
      <c r="K20" s="6">
        <v>10.5</v>
      </c>
      <c r="L20" s="6">
        <v>10.9</v>
      </c>
      <c r="M20" s="6">
        <v>10.8</v>
      </c>
      <c r="N20" s="6">
        <v>10.9</v>
      </c>
      <c r="O20" s="6">
        <v>10.8</v>
      </c>
    </row>
    <row r="21" spans="1:15" s="15" customFormat="1" ht="27.95" customHeight="1">
      <c r="A21" s="79" t="s">
        <v>67</v>
      </c>
      <c r="B21" s="91">
        <v>2.8</v>
      </c>
      <c r="C21" s="91">
        <v>9</v>
      </c>
      <c r="D21" s="71">
        <v>15</v>
      </c>
      <c r="E21" s="71">
        <v>26</v>
      </c>
      <c r="F21" s="7"/>
      <c r="G21" s="6">
        <v>11.6</v>
      </c>
      <c r="H21" s="6">
        <v>11.7</v>
      </c>
      <c r="I21" s="6">
        <v>11.3</v>
      </c>
      <c r="J21" s="6">
        <v>11.2</v>
      </c>
      <c r="K21" s="6">
        <v>11.8</v>
      </c>
      <c r="L21" s="6">
        <v>12.2</v>
      </c>
      <c r="M21" s="6">
        <v>12.3</v>
      </c>
      <c r="N21" s="6">
        <v>12.5</v>
      </c>
      <c r="O21" s="6">
        <v>11.9</v>
      </c>
    </row>
    <row r="22" spans="1:15" ht="27.95" customHeight="1">
      <c r="A22" s="77" t="s">
        <v>68</v>
      </c>
      <c r="B22" s="90">
        <v>13.5</v>
      </c>
      <c r="C22" s="90">
        <v>11.1</v>
      </c>
      <c r="D22" s="71">
        <v>16</v>
      </c>
      <c r="E22" s="64">
        <v>5</v>
      </c>
      <c r="G22" s="6">
        <v>4.0999999999999996</v>
      </c>
      <c r="H22" s="6">
        <v>4.3</v>
      </c>
      <c r="I22" s="6">
        <v>4.2</v>
      </c>
      <c r="J22" s="6">
        <v>4.0999999999999996</v>
      </c>
      <c r="K22" s="6">
        <v>4.3</v>
      </c>
      <c r="L22" s="6">
        <v>4.5</v>
      </c>
      <c r="M22" s="6">
        <v>4.5</v>
      </c>
      <c r="N22" s="6">
        <v>4.5</v>
      </c>
      <c r="O22" s="6">
        <v>4.4000000000000004</v>
      </c>
    </row>
    <row r="23" spans="1:15" ht="27.95" customHeight="1">
      <c r="A23" s="78" t="s">
        <v>69</v>
      </c>
      <c r="B23" s="91">
        <v>1.7</v>
      </c>
      <c r="C23" s="91">
        <v>10</v>
      </c>
      <c r="D23" s="71">
        <v>17</v>
      </c>
      <c r="E23" s="64">
        <v>6</v>
      </c>
      <c r="G23" s="65">
        <v>9.4</v>
      </c>
      <c r="H23" s="65">
        <v>10</v>
      </c>
      <c r="I23" s="65">
        <v>10</v>
      </c>
      <c r="J23" s="65">
        <v>9.8000000000000007</v>
      </c>
      <c r="K23" s="65">
        <v>10.3</v>
      </c>
      <c r="L23" s="65">
        <v>10.7</v>
      </c>
      <c r="M23" s="65">
        <v>10.8</v>
      </c>
      <c r="N23" s="65">
        <v>10.8</v>
      </c>
      <c r="O23" s="65">
        <v>10.8</v>
      </c>
    </row>
    <row r="24" spans="1:15" ht="27.95" customHeight="1">
      <c r="A24" s="78" t="s">
        <v>70</v>
      </c>
      <c r="B24" s="91">
        <v>2.4</v>
      </c>
      <c r="C24" s="91">
        <v>12.3</v>
      </c>
      <c r="D24" s="71">
        <v>18</v>
      </c>
      <c r="E24" s="64">
        <v>13</v>
      </c>
      <c r="G24" s="6">
        <v>8.4</v>
      </c>
      <c r="H24" s="6">
        <v>8.9</v>
      </c>
      <c r="I24" s="6">
        <v>9.1</v>
      </c>
      <c r="J24" s="6">
        <v>9.1</v>
      </c>
      <c r="K24" s="6">
        <v>9.6</v>
      </c>
      <c r="L24" s="6">
        <v>10.3</v>
      </c>
      <c r="M24" s="6">
        <v>10.5</v>
      </c>
      <c r="N24" s="6">
        <v>10.6</v>
      </c>
      <c r="O24" s="6">
        <v>10.7</v>
      </c>
    </row>
    <row r="25" spans="1:15" ht="27.95" customHeight="1">
      <c r="A25" s="78" t="s">
        <v>71</v>
      </c>
      <c r="B25" s="91">
        <v>2</v>
      </c>
      <c r="C25" s="91">
        <v>14.3</v>
      </c>
      <c r="D25" s="71">
        <v>19</v>
      </c>
      <c r="E25" s="64">
        <v>16</v>
      </c>
      <c r="F25" s="15"/>
      <c r="G25" s="6">
        <v>15.5</v>
      </c>
      <c r="H25" s="6">
        <v>16.100000000000001</v>
      </c>
      <c r="I25" s="6">
        <v>15.3</v>
      </c>
      <c r="J25" s="6">
        <v>14.2</v>
      </c>
      <c r="K25" s="6">
        <v>14.4</v>
      </c>
      <c r="L25" s="6">
        <v>14.8</v>
      </c>
      <c r="M25" s="6">
        <v>15.5</v>
      </c>
      <c r="N25" s="6">
        <v>15.8</v>
      </c>
      <c r="O25" s="6">
        <v>15.2</v>
      </c>
    </row>
    <row r="26" spans="1:15" ht="27.95" customHeight="1">
      <c r="A26" s="78" t="s">
        <v>72</v>
      </c>
      <c r="B26" s="91">
        <v>3.9</v>
      </c>
      <c r="C26" s="91">
        <v>13.3</v>
      </c>
      <c r="D26" s="71">
        <v>20</v>
      </c>
      <c r="E26" s="64">
        <v>23</v>
      </c>
      <c r="G26" s="6">
        <v>10.5</v>
      </c>
      <c r="H26" s="6">
        <v>11.3</v>
      </c>
      <c r="I26" s="6">
        <v>11.2</v>
      </c>
      <c r="J26" s="6">
        <v>11.1</v>
      </c>
      <c r="K26" s="6">
        <v>11.8</v>
      </c>
      <c r="L26" s="6">
        <v>12.3</v>
      </c>
      <c r="M26" s="6">
        <v>12.5</v>
      </c>
      <c r="N26" s="6">
        <v>12.5</v>
      </c>
      <c r="O26" s="6">
        <v>12.5</v>
      </c>
    </row>
    <row r="27" spans="1:15" ht="27.95" customHeight="1">
      <c r="A27" s="78" t="s">
        <v>73</v>
      </c>
      <c r="B27" s="91">
        <v>3.5</v>
      </c>
      <c r="C27" s="91">
        <v>8.4</v>
      </c>
      <c r="D27" s="71">
        <v>21</v>
      </c>
      <c r="E27" s="64">
        <v>28</v>
      </c>
      <c r="G27" s="6">
        <v>9.6999999999999993</v>
      </c>
      <c r="H27" s="6">
        <v>10.199999999999999</v>
      </c>
      <c r="I27" s="6">
        <v>10.1</v>
      </c>
      <c r="J27" s="6">
        <v>10.3</v>
      </c>
      <c r="K27" s="6">
        <v>10.8</v>
      </c>
      <c r="L27" s="6">
        <v>11.3</v>
      </c>
      <c r="M27" s="6">
        <v>11.1</v>
      </c>
      <c r="N27" s="6">
        <v>10.7</v>
      </c>
      <c r="O27" s="6">
        <v>10.8</v>
      </c>
    </row>
    <row r="28" spans="1:15" ht="27.95" customHeight="1">
      <c r="A28" s="77" t="s">
        <v>74</v>
      </c>
      <c r="B28" s="90">
        <v>11.5</v>
      </c>
      <c r="C28" s="90">
        <v>9.6</v>
      </c>
      <c r="D28" s="71">
        <v>22</v>
      </c>
      <c r="E28" s="64">
        <v>3</v>
      </c>
      <c r="G28" s="6">
        <v>9.4</v>
      </c>
      <c r="H28" s="6">
        <v>10</v>
      </c>
      <c r="I28" s="6">
        <v>9.8000000000000007</v>
      </c>
      <c r="J28" s="6">
        <v>9.6</v>
      </c>
      <c r="K28" s="6">
        <v>10.199999999999999</v>
      </c>
      <c r="L28" s="6">
        <v>10.6</v>
      </c>
      <c r="M28" s="6">
        <v>10.7</v>
      </c>
      <c r="N28" s="6">
        <v>10.6</v>
      </c>
      <c r="O28" s="6">
        <v>10.7</v>
      </c>
    </row>
    <row r="29" spans="1:15" ht="27.95" customHeight="1">
      <c r="A29" s="78" t="s">
        <v>75</v>
      </c>
      <c r="B29" s="91">
        <v>5.5</v>
      </c>
      <c r="C29" s="91">
        <v>10</v>
      </c>
      <c r="D29" s="71">
        <v>23</v>
      </c>
      <c r="E29" s="64">
        <v>12</v>
      </c>
      <c r="G29" s="6">
        <v>11.5</v>
      </c>
      <c r="H29" s="6">
        <v>12.1</v>
      </c>
      <c r="I29" s="6">
        <v>12.3</v>
      </c>
      <c r="J29" s="6">
        <v>11.9</v>
      </c>
      <c r="K29" s="6">
        <v>12.9</v>
      </c>
      <c r="L29" s="6">
        <v>13.2</v>
      </c>
      <c r="M29" s="6">
        <v>13</v>
      </c>
      <c r="N29" s="6">
        <v>13</v>
      </c>
      <c r="O29" s="6">
        <v>12.7</v>
      </c>
    </row>
    <row r="30" spans="1:15" ht="27.95" customHeight="1">
      <c r="A30" s="78" t="s">
        <v>76</v>
      </c>
      <c r="B30" s="91">
        <v>1.5</v>
      </c>
      <c r="C30" s="91">
        <v>9.3000000000000007</v>
      </c>
      <c r="D30" s="71">
        <v>24</v>
      </c>
      <c r="E30" s="64">
        <v>14</v>
      </c>
      <c r="G30" s="65">
        <v>12.7</v>
      </c>
      <c r="H30" s="65">
        <v>13.2</v>
      </c>
      <c r="I30" s="65">
        <v>12.9</v>
      </c>
      <c r="J30" s="65">
        <v>12.6</v>
      </c>
      <c r="K30" s="65">
        <v>13.1</v>
      </c>
      <c r="L30" s="65">
        <v>13.4</v>
      </c>
      <c r="M30" s="65">
        <v>13.5</v>
      </c>
      <c r="N30" s="65">
        <v>13.4</v>
      </c>
      <c r="O30" s="65">
        <v>13.3</v>
      </c>
    </row>
    <row r="31" spans="1:15" ht="27.95" customHeight="1">
      <c r="A31" s="78" t="s">
        <v>77</v>
      </c>
      <c r="B31" s="91">
        <v>2.5</v>
      </c>
      <c r="C31" s="91">
        <v>9.5</v>
      </c>
      <c r="D31" s="71">
        <v>25</v>
      </c>
      <c r="E31" s="64">
        <v>15</v>
      </c>
      <c r="G31" s="6">
        <v>12.2</v>
      </c>
      <c r="H31" s="6">
        <v>12.8</v>
      </c>
      <c r="I31" s="6">
        <v>12.7</v>
      </c>
      <c r="J31" s="6">
        <v>12.6</v>
      </c>
      <c r="K31" s="6">
        <v>13.3</v>
      </c>
      <c r="L31" s="6">
        <v>13.4</v>
      </c>
      <c r="M31" s="6">
        <v>13.4</v>
      </c>
      <c r="N31" s="6">
        <v>13.2</v>
      </c>
      <c r="O31" s="6">
        <v>13.4</v>
      </c>
    </row>
    <row r="32" spans="1:15" ht="27.95" customHeight="1">
      <c r="A32" s="78" t="s">
        <v>78</v>
      </c>
      <c r="B32" s="91">
        <v>2</v>
      </c>
      <c r="C32" s="91">
        <v>8.8000000000000007</v>
      </c>
      <c r="D32" s="71">
        <v>26</v>
      </c>
      <c r="E32" s="64">
        <v>24</v>
      </c>
      <c r="G32" s="6">
        <v>9.4</v>
      </c>
      <c r="H32" s="6">
        <v>10</v>
      </c>
      <c r="I32" s="6">
        <v>10.1</v>
      </c>
      <c r="J32" s="6">
        <v>9.6</v>
      </c>
      <c r="K32" s="6">
        <v>9.9</v>
      </c>
      <c r="L32" s="6">
        <v>10.199999999999999</v>
      </c>
      <c r="M32" s="6">
        <v>10.3</v>
      </c>
      <c r="N32" s="6">
        <v>10</v>
      </c>
      <c r="O32" s="6">
        <v>9.9</v>
      </c>
    </row>
    <row r="33" spans="1:15" s="15" customFormat="1" ht="27.95" customHeight="1">
      <c r="A33" s="77" t="s">
        <v>79</v>
      </c>
      <c r="B33" s="90">
        <v>5.0999999999999996</v>
      </c>
      <c r="C33" s="90">
        <v>8</v>
      </c>
      <c r="D33" s="71">
        <v>27</v>
      </c>
      <c r="E33" s="71">
        <v>4</v>
      </c>
      <c r="G33" s="6">
        <v>2.9</v>
      </c>
      <c r="H33" s="6">
        <v>3</v>
      </c>
      <c r="I33" s="6">
        <v>2.9</v>
      </c>
      <c r="J33" s="6">
        <v>2.8</v>
      </c>
      <c r="K33" s="6">
        <v>2.9</v>
      </c>
      <c r="L33" s="6">
        <v>3.2</v>
      </c>
      <c r="M33" s="6">
        <v>3.3</v>
      </c>
      <c r="N33" s="6">
        <v>3.4</v>
      </c>
      <c r="O33" s="6">
        <v>3.5</v>
      </c>
    </row>
    <row r="34" spans="1:15" ht="27.95" customHeight="1">
      <c r="A34" s="78" t="s">
        <v>80</v>
      </c>
      <c r="B34" s="91">
        <v>1.5</v>
      </c>
      <c r="C34" s="91">
        <v>10.199999999999999</v>
      </c>
      <c r="D34" s="71">
        <v>28</v>
      </c>
      <c r="E34" s="64">
        <v>18</v>
      </c>
      <c r="G34" s="6">
        <v>13.9</v>
      </c>
      <c r="H34" s="6">
        <v>14.3</v>
      </c>
      <c r="I34" s="6">
        <v>14.2</v>
      </c>
      <c r="J34" s="6">
        <v>13.9</v>
      </c>
      <c r="K34" s="6">
        <v>14.4</v>
      </c>
      <c r="L34" s="6">
        <v>14.8</v>
      </c>
      <c r="M34" s="6">
        <v>14.7</v>
      </c>
      <c r="N34" s="6">
        <v>14.7</v>
      </c>
      <c r="O34" s="6">
        <v>14.3</v>
      </c>
    </row>
    <row r="35" spans="1:15" ht="27.95" customHeight="1">
      <c r="A35" s="78" t="s">
        <v>81</v>
      </c>
      <c r="B35" s="91">
        <v>2</v>
      </c>
      <c r="C35" s="91">
        <v>6</v>
      </c>
      <c r="D35" s="71">
        <v>29</v>
      </c>
      <c r="E35" s="64">
        <v>19</v>
      </c>
      <c r="G35" s="6">
        <v>9.3000000000000007</v>
      </c>
      <c r="H35" s="6">
        <v>9.6</v>
      </c>
      <c r="I35" s="6">
        <v>9.5</v>
      </c>
      <c r="J35" s="6">
        <v>9.4</v>
      </c>
      <c r="K35" s="6">
        <v>10</v>
      </c>
      <c r="L35" s="6">
        <v>10.6</v>
      </c>
      <c r="M35" s="6">
        <v>10.6</v>
      </c>
      <c r="N35" s="6">
        <v>10.4</v>
      </c>
      <c r="O35" s="6">
        <v>10.4</v>
      </c>
    </row>
    <row r="36" spans="1:15" ht="27.95" customHeight="1">
      <c r="A36" s="80" t="s">
        <v>82</v>
      </c>
      <c r="B36" s="91">
        <v>1.6</v>
      </c>
      <c r="C36" s="91">
        <v>10</v>
      </c>
      <c r="D36" s="71">
        <v>30</v>
      </c>
      <c r="E36" s="64">
        <v>21</v>
      </c>
      <c r="G36" s="6">
        <v>11</v>
      </c>
      <c r="H36" s="6">
        <v>11.5</v>
      </c>
      <c r="I36" s="6">
        <v>11.6</v>
      </c>
      <c r="J36" s="6">
        <v>11.3</v>
      </c>
      <c r="K36" s="6">
        <v>11.9</v>
      </c>
      <c r="L36" s="6">
        <v>12.5</v>
      </c>
      <c r="M36" s="6">
        <v>12.5</v>
      </c>
      <c r="N36" s="6">
        <v>12.4</v>
      </c>
      <c r="O36" s="6">
        <v>12.5</v>
      </c>
    </row>
    <row r="37" spans="1:15" ht="39.75" customHeight="1">
      <c r="A37" s="104"/>
      <c r="B37" s="104"/>
      <c r="C37" s="104"/>
      <c r="E37" s="64"/>
    </row>
    <row r="38" spans="1:15">
      <c r="B38" s="6"/>
      <c r="C38" s="6"/>
      <c r="E38" s="64"/>
    </row>
    <row r="39" spans="1:15">
      <c r="B39" s="6"/>
      <c r="C39" s="6"/>
      <c r="E39" s="64"/>
    </row>
    <row r="40" spans="1:15">
      <c r="B40" s="6"/>
      <c r="C40" s="6"/>
      <c r="E40" s="64"/>
    </row>
    <row r="41" spans="1:15">
      <c r="B41" s="6"/>
      <c r="C41" s="6"/>
      <c r="E41" s="64"/>
    </row>
    <row r="42" spans="1:15">
      <c r="B42" s="6"/>
      <c r="C42" s="6"/>
      <c r="E42" s="64"/>
    </row>
    <row r="43" spans="1:15">
      <c r="B43" s="6"/>
      <c r="C43" s="6"/>
      <c r="E43" s="64"/>
    </row>
    <row r="44" spans="1:15">
      <c r="B44" s="6"/>
      <c r="C44" s="6"/>
      <c r="E44" s="64"/>
    </row>
    <row r="45" spans="1:15">
      <c r="B45" s="6"/>
      <c r="C45" s="6"/>
      <c r="E45" s="64"/>
    </row>
    <row r="46" spans="1:15">
      <c r="B46" s="6"/>
      <c r="C46" s="6"/>
      <c r="E46" s="64"/>
    </row>
    <row r="47" spans="1:15">
      <c r="B47" s="6"/>
      <c r="C47" s="6"/>
    </row>
    <row r="48" spans="1:15">
      <c r="B48" s="6"/>
      <c r="C48" s="6"/>
    </row>
    <row r="49" spans="2:3">
      <c r="B49" s="6"/>
      <c r="C49" s="6"/>
    </row>
    <row r="50" spans="2:3">
      <c r="B50" s="6"/>
      <c r="C50" s="6"/>
    </row>
    <row r="51" spans="2:3">
      <c r="B51" s="6"/>
      <c r="C51" s="6"/>
    </row>
    <row r="52" spans="2:3">
      <c r="B52" s="6"/>
      <c r="C52" s="6"/>
    </row>
    <row r="53" spans="2:3">
      <c r="B53" s="6"/>
      <c r="C53" s="6"/>
    </row>
    <row r="54" spans="2:3">
      <c r="B54" s="6"/>
      <c r="C54" s="6"/>
    </row>
    <row r="55" spans="2:3">
      <c r="B55" s="6"/>
      <c r="C55" s="6"/>
    </row>
    <row r="56" spans="2:3">
      <c r="B56" s="6"/>
      <c r="C56" s="6"/>
    </row>
    <row r="57" spans="2:3">
      <c r="B57" s="6"/>
      <c r="C57" s="6"/>
    </row>
    <row r="58" spans="2:3">
      <c r="B58" s="6"/>
      <c r="C58" s="6"/>
    </row>
    <row r="59" spans="2:3">
      <c r="B59" s="6"/>
      <c r="C59" s="6"/>
    </row>
    <row r="60" spans="2:3">
      <c r="B60" s="6"/>
      <c r="C60" s="6"/>
    </row>
    <row r="61" spans="2:3">
      <c r="B61" s="6"/>
      <c r="C61" s="6"/>
    </row>
    <row r="62" spans="2:3">
      <c r="B62" s="6"/>
      <c r="C62" s="6"/>
    </row>
    <row r="63" spans="2:3">
      <c r="B63" s="6"/>
      <c r="C63" s="6"/>
    </row>
    <row r="64" spans="2:3">
      <c r="B64" s="6"/>
      <c r="C64" s="6"/>
    </row>
    <row r="65" spans="2:3">
      <c r="B65" s="6"/>
      <c r="C65" s="6"/>
    </row>
    <row r="66" spans="2:3">
      <c r="B66" s="6"/>
      <c r="C66" s="6"/>
    </row>
    <row r="67" spans="2:3">
      <c r="B67" s="6"/>
      <c r="C67" s="6"/>
    </row>
    <row r="68" spans="2:3">
      <c r="B68" s="6"/>
      <c r="C68" s="6"/>
    </row>
    <row r="69" spans="2:3">
      <c r="B69" s="6"/>
      <c r="C69" s="6"/>
    </row>
    <row r="70" spans="2:3">
      <c r="B70" s="6"/>
      <c r="C70" s="6"/>
    </row>
    <row r="71" spans="2:3">
      <c r="B71" s="6"/>
      <c r="C71" s="6"/>
    </row>
    <row r="72" spans="2:3">
      <c r="B72" s="6"/>
      <c r="C72" s="6"/>
    </row>
    <row r="73" spans="2:3">
      <c r="B73" s="6"/>
      <c r="C73" s="6"/>
    </row>
    <row r="74" spans="2:3">
      <c r="B74" s="6"/>
      <c r="C74" s="6"/>
    </row>
    <row r="75" spans="2:3">
      <c r="B75" s="6"/>
      <c r="C75" s="6"/>
    </row>
    <row r="76" spans="2:3">
      <c r="B76" s="6"/>
      <c r="C76" s="6"/>
    </row>
    <row r="77" spans="2:3">
      <c r="B77" s="6"/>
      <c r="C77" s="6"/>
    </row>
    <row r="78" spans="2:3">
      <c r="B78" s="6"/>
      <c r="C78" s="6"/>
    </row>
    <row r="79" spans="2:3">
      <c r="B79" s="6"/>
      <c r="C79" s="6"/>
    </row>
    <row r="80" spans="2:3">
      <c r="B80" s="6"/>
      <c r="C80" s="6"/>
    </row>
    <row r="81" spans="2:3">
      <c r="B81" s="6"/>
      <c r="C81" s="6"/>
    </row>
    <row r="82" spans="2:3">
      <c r="B82" s="6"/>
      <c r="C82" s="6"/>
    </row>
    <row r="83" spans="2:3">
      <c r="B83" s="6"/>
      <c r="C83" s="6"/>
    </row>
    <row r="84" spans="2:3">
      <c r="B84" s="6"/>
      <c r="C84" s="6"/>
    </row>
    <row r="85" spans="2:3">
      <c r="B85" s="6"/>
      <c r="C85" s="6"/>
    </row>
    <row r="86" spans="2:3">
      <c r="B86" s="6"/>
      <c r="C86" s="6"/>
    </row>
    <row r="87" spans="2:3">
      <c r="B87" s="6"/>
      <c r="C87" s="6"/>
    </row>
    <row r="88" spans="2:3">
      <c r="B88" s="6"/>
      <c r="C88" s="6"/>
    </row>
    <row r="89" spans="2:3">
      <c r="B89" s="6"/>
      <c r="C89" s="6"/>
    </row>
    <row r="90" spans="2:3">
      <c r="B90" s="6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  <row r="117" spans="2:3">
      <c r="B117" s="6"/>
      <c r="C117" s="6"/>
    </row>
    <row r="118" spans="2:3">
      <c r="B118" s="6"/>
      <c r="C118" s="6"/>
    </row>
    <row r="119" spans="2:3">
      <c r="B119" s="6"/>
      <c r="C119" s="6"/>
    </row>
    <row r="120" spans="2:3">
      <c r="B120" s="6"/>
      <c r="C120" s="6"/>
    </row>
    <row r="121" spans="2:3">
      <c r="B121" s="6"/>
      <c r="C121" s="6"/>
    </row>
    <row r="122" spans="2:3">
      <c r="B122" s="6"/>
      <c r="C122" s="6"/>
    </row>
    <row r="123" spans="2:3">
      <c r="B123" s="6"/>
      <c r="C123" s="6"/>
    </row>
    <row r="124" spans="2:3">
      <c r="B124" s="6"/>
      <c r="C124" s="6"/>
    </row>
    <row r="125" spans="2:3">
      <c r="B125" s="6"/>
      <c r="C125" s="6"/>
    </row>
    <row r="126" spans="2:3">
      <c r="B126" s="6"/>
      <c r="C126" s="6"/>
    </row>
    <row r="127" spans="2:3">
      <c r="B127" s="6"/>
      <c r="C127" s="6"/>
    </row>
    <row r="128" spans="2:3">
      <c r="B128" s="6"/>
      <c r="C128" s="6"/>
    </row>
    <row r="129" spans="2:3">
      <c r="B129" s="6"/>
      <c r="C129" s="6"/>
    </row>
    <row r="130" spans="2:3">
      <c r="B130" s="6"/>
      <c r="C130" s="6"/>
    </row>
    <row r="131" spans="2:3">
      <c r="B131" s="6"/>
      <c r="C131" s="6"/>
    </row>
    <row r="132" spans="2:3">
      <c r="B132" s="6"/>
      <c r="C132" s="6"/>
    </row>
    <row r="133" spans="2:3">
      <c r="B133" s="6"/>
      <c r="C133" s="6"/>
    </row>
    <row r="134" spans="2:3">
      <c r="B134" s="6"/>
      <c r="C134" s="6"/>
    </row>
    <row r="135" spans="2:3">
      <c r="B135" s="6"/>
      <c r="C135" s="6"/>
    </row>
    <row r="136" spans="2:3">
      <c r="B136" s="6"/>
      <c r="C136" s="6"/>
    </row>
    <row r="137" spans="2:3">
      <c r="B137" s="6"/>
      <c r="C137" s="6"/>
    </row>
    <row r="138" spans="2:3">
      <c r="B138" s="6"/>
      <c r="C138" s="6"/>
    </row>
    <row r="139" spans="2:3">
      <c r="B139" s="6"/>
      <c r="C139" s="6"/>
    </row>
    <row r="140" spans="2:3">
      <c r="B140" s="6"/>
      <c r="C140" s="6"/>
    </row>
    <row r="141" spans="2:3">
      <c r="B141" s="6"/>
      <c r="C141" s="6"/>
    </row>
    <row r="142" spans="2:3">
      <c r="B142" s="6"/>
      <c r="C142" s="6"/>
    </row>
    <row r="143" spans="2:3">
      <c r="B143" s="6"/>
      <c r="C143" s="6"/>
    </row>
    <row r="144" spans="2:3">
      <c r="B144" s="6"/>
      <c r="C144" s="6"/>
    </row>
    <row r="145" spans="2:3">
      <c r="B145" s="6"/>
      <c r="C145" s="6"/>
    </row>
    <row r="146" spans="2:3">
      <c r="B146" s="6"/>
      <c r="C146" s="6"/>
    </row>
    <row r="147" spans="2:3">
      <c r="B147" s="6"/>
      <c r="C147" s="6"/>
    </row>
    <row r="148" spans="2:3">
      <c r="B148" s="6"/>
      <c r="C148" s="6"/>
    </row>
    <row r="149" spans="2:3">
      <c r="B149" s="6"/>
      <c r="C149" s="6"/>
    </row>
    <row r="150" spans="2:3">
      <c r="B150" s="6"/>
      <c r="C150" s="6"/>
    </row>
    <row r="151" spans="2:3">
      <c r="B151" s="6"/>
      <c r="C151" s="6"/>
    </row>
    <row r="152" spans="2:3">
      <c r="B152" s="6"/>
      <c r="C152" s="6"/>
    </row>
    <row r="153" spans="2:3">
      <c r="B153" s="6"/>
      <c r="C153" s="6"/>
    </row>
    <row r="154" spans="2:3">
      <c r="B154" s="6"/>
      <c r="C154" s="6"/>
    </row>
    <row r="155" spans="2:3">
      <c r="B155" s="6"/>
      <c r="C155" s="6"/>
    </row>
    <row r="156" spans="2:3">
      <c r="B156" s="6"/>
      <c r="C156" s="6"/>
    </row>
    <row r="157" spans="2:3">
      <c r="B157" s="6"/>
      <c r="C157" s="6"/>
    </row>
    <row r="158" spans="2:3">
      <c r="B158" s="6"/>
      <c r="C158" s="6"/>
    </row>
    <row r="159" spans="2:3">
      <c r="B159" s="6"/>
      <c r="C159" s="6"/>
    </row>
    <row r="160" spans="2:3">
      <c r="B160" s="6"/>
      <c r="C160" s="6"/>
    </row>
    <row r="161" spans="2:3">
      <c r="B161" s="6"/>
      <c r="C161" s="6"/>
    </row>
    <row r="162" spans="2:3">
      <c r="B162" s="6"/>
      <c r="C162" s="6"/>
    </row>
    <row r="163" spans="2:3">
      <c r="B163" s="6"/>
      <c r="C163" s="6"/>
    </row>
    <row r="164" spans="2:3">
      <c r="B164" s="6"/>
      <c r="C164" s="6"/>
    </row>
    <row r="165" spans="2:3">
      <c r="B165" s="6"/>
      <c r="C165" s="6"/>
    </row>
    <row r="166" spans="2:3">
      <c r="B166" s="6"/>
      <c r="C166" s="6"/>
    </row>
    <row r="167" spans="2:3">
      <c r="B167" s="6"/>
      <c r="C167" s="6"/>
    </row>
    <row r="168" spans="2:3">
      <c r="B168" s="6"/>
      <c r="C168" s="6"/>
    </row>
    <row r="169" spans="2:3">
      <c r="B169" s="6"/>
      <c r="C169" s="6"/>
    </row>
    <row r="170" spans="2:3">
      <c r="B170" s="6"/>
      <c r="C170" s="6"/>
    </row>
    <row r="171" spans="2:3">
      <c r="B171" s="6"/>
      <c r="C171" s="6"/>
    </row>
    <row r="172" spans="2:3">
      <c r="B172" s="6"/>
      <c r="C172" s="6"/>
    </row>
    <row r="173" spans="2:3">
      <c r="B173" s="6"/>
      <c r="C173" s="6"/>
    </row>
    <row r="174" spans="2:3">
      <c r="B174" s="6"/>
      <c r="C174" s="6"/>
    </row>
    <row r="175" spans="2:3">
      <c r="B175" s="6"/>
      <c r="C175" s="6"/>
    </row>
    <row r="176" spans="2:3">
      <c r="B176" s="6"/>
      <c r="C176" s="6"/>
    </row>
    <row r="177" spans="2:3">
      <c r="B177" s="6"/>
      <c r="C177" s="6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6"/>
      <c r="C219" s="6"/>
    </row>
    <row r="220" spans="2:3">
      <c r="B220" s="6"/>
      <c r="C220" s="6"/>
    </row>
    <row r="221" spans="2:3">
      <c r="B221" s="6"/>
      <c r="C221" s="6"/>
    </row>
    <row r="222" spans="2:3">
      <c r="B222" s="6"/>
      <c r="C222" s="6"/>
    </row>
    <row r="223" spans="2:3">
      <c r="B223" s="6"/>
      <c r="C223" s="6"/>
    </row>
    <row r="224" spans="2:3">
      <c r="B224" s="6"/>
      <c r="C224" s="6"/>
    </row>
    <row r="225" spans="2:3">
      <c r="B225" s="6"/>
      <c r="C225" s="6"/>
    </row>
    <row r="226" spans="2:3">
      <c r="B226" s="6"/>
      <c r="C226" s="6"/>
    </row>
    <row r="227" spans="2:3">
      <c r="B227" s="6"/>
      <c r="C227" s="6"/>
    </row>
    <row r="228" spans="2:3">
      <c r="B228" s="6"/>
      <c r="C228" s="6"/>
    </row>
    <row r="229" spans="2:3">
      <c r="B229" s="6"/>
      <c r="C229" s="6"/>
    </row>
    <row r="230" spans="2:3">
      <c r="B230" s="6"/>
      <c r="C230" s="6"/>
    </row>
    <row r="231" spans="2:3">
      <c r="B231" s="6"/>
      <c r="C231" s="6"/>
    </row>
  </sheetData>
  <sortState ref="A9:E36">
    <sortCondition ref="D9:D36"/>
  </sortState>
  <mergeCells count="4">
    <mergeCell ref="A1:C1"/>
    <mergeCell ref="A2:C2"/>
    <mergeCell ref="A37:C37"/>
    <mergeCell ref="G5:O5"/>
  </mergeCells>
  <phoneticPr fontId="0" type="noConversion"/>
  <printOptions horizontalCentered="1" verticalCentered="1"/>
  <pageMargins left="0.78740157480314965" right="0.78740157480314965" top="1.0236220472440944" bottom="0.55118110236220474" header="0.51181102362204722" footer="0.5118110236220472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AR29"/>
  <sheetViews>
    <sheetView zoomScale="70" zoomScaleNormal="70" workbookViewId="0">
      <pane xSplit="1" ySplit="5" topLeftCell="B6" activePane="bottomRight" state="frozen"/>
      <selection activeCell="G7" sqref="G7:G31"/>
      <selection pane="topRight" activeCell="G7" sqref="G7:G31"/>
      <selection pane="bottomLeft" activeCell="G7" sqref="G7:G31"/>
      <selection pane="bottomRight" sqref="A1:N1"/>
    </sheetView>
  </sheetViews>
  <sheetFormatPr defaultColWidth="10.7109375" defaultRowHeight="21"/>
  <cols>
    <col min="1" max="1" width="35.85546875" style="1" customWidth="1"/>
    <col min="2" max="14" width="7.7109375" style="1" customWidth="1"/>
    <col min="15" max="16" width="2.5703125" style="1" customWidth="1"/>
    <col min="17" max="19" width="9.7109375" style="1" customWidth="1"/>
    <col min="20" max="20" width="14.7109375" style="1" customWidth="1"/>
    <col min="21" max="21" width="16.42578125" style="1" customWidth="1"/>
    <col min="22" max="22" width="9.7109375" style="1" customWidth="1"/>
    <col min="23" max="16384" width="10.7109375" style="1"/>
  </cols>
  <sheetData>
    <row r="1" spans="1:44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44">
      <c r="A2" s="108" t="s">
        <v>131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4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44" ht="24.95" customHeight="1">
      <c r="A4" s="110" t="s">
        <v>90</v>
      </c>
      <c r="B4" s="112" t="s">
        <v>18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26.75" customHeight="1">
      <c r="A5" s="111"/>
      <c r="B5" s="24" t="s">
        <v>130</v>
      </c>
      <c r="C5" s="24" t="s">
        <v>19</v>
      </c>
      <c r="D5" s="24" t="s">
        <v>20</v>
      </c>
      <c r="E5" s="24" t="s">
        <v>21</v>
      </c>
      <c r="F5" s="24" t="s">
        <v>22</v>
      </c>
      <c r="G5" s="24" t="s">
        <v>23</v>
      </c>
      <c r="H5" s="25" t="s">
        <v>24</v>
      </c>
      <c r="I5" s="25" t="s">
        <v>25</v>
      </c>
      <c r="J5" s="25" t="s">
        <v>26</v>
      </c>
      <c r="K5" s="25" t="s">
        <v>27</v>
      </c>
      <c r="L5" s="25" t="s">
        <v>28</v>
      </c>
      <c r="M5" s="25" t="s">
        <v>29</v>
      </c>
      <c r="N5" s="25" t="s">
        <v>30</v>
      </c>
      <c r="O5" s="2"/>
      <c r="P5" s="2"/>
      <c r="Q5" s="2" t="s">
        <v>84</v>
      </c>
      <c r="R5" s="2" t="s">
        <v>85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50.1" customHeight="1">
      <c r="A6" s="26" t="s">
        <v>0</v>
      </c>
      <c r="B6" s="27">
        <v>5.0999999999999996</v>
      </c>
      <c r="C6" s="27">
        <v>5.4</v>
      </c>
      <c r="D6" s="27">
        <v>5.4</v>
      </c>
      <c r="E6" s="27">
        <v>5.3</v>
      </c>
      <c r="F6" s="27">
        <v>5.0999999999999996</v>
      </c>
      <c r="G6" s="27">
        <v>5</v>
      </c>
      <c r="H6" s="27">
        <v>4.9000000000000004</v>
      </c>
      <c r="I6" s="27">
        <v>5</v>
      </c>
      <c r="J6" s="88">
        <f>'wojewodztwa_08-2024'!$E$10</f>
        <v>5</v>
      </c>
      <c r="K6" s="27"/>
      <c r="L6" s="27"/>
      <c r="M6" s="27"/>
      <c r="N6" s="27"/>
      <c r="O6" s="2"/>
      <c r="P6" s="2"/>
      <c r="Q6" s="59">
        <f t="shared" ref="Q6:Q22" si="0">$J6-$I6</f>
        <v>0</v>
      </c>
      <c r="R6" s="59">
        <f>$J6-[1]województwa!$GF5</f>
        <v>0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50.1" customHeight="1">
      <c r="A7" s="28" t="s">
        <v>1</v>
      </c>
      <c r="B7" s="29">
        <v>4.4000000000000004</v>
      </c>
      <c r="C7" s="29">
        <v>4.7</v>
      </c>
      <c r="D7" s="29">
        <v>4.8</v>
      </c>
      <c r="E7" s="29">
        <v>4.7</v>
      </c>
      <c r="F7" s="29">
        <v>4.5999999999999996</v>
      </c>
      <c r="G7" s="29">
        <v>4.5</v>
      </c>
      <c r="H7" s="29">
        <v>4.5</v>
      </c>
      <c r="I7" s="29">
        <v>4.5</v>
      </c>
      <c r="J7" s="89">
        <f>'wojewodztwa_08-2024'!$E$12</f>
        <v>4.5999999999999996</v>
      </c>
      <c r="K7" s="29"/>
      <c r="L7" s="29"/>
      <c r="M7" s="29"/>
      <c r="N7" s="29"/>
      <c r="O7" s="2"/>
      <c r="P7" s="2"/>
      <c r="Q7" s="59">
        <f t="shared" si="0"/>
        <v>9.9999999999999645E-2</v>
      </c>
      <c r="R7" s="59">
        <f>$J7-[1]województwa!$GF6</f>
        <v>0.19999999999999929</v>
      </c>
      <c r="T7" s="2"/>
      <c r="U7" s="2"/>
    </row>
    <row r="8" spans="1:44" s="4" customFormat="1" ht="50.1" customHeight="1">
      <c r="A8" s="26" t="s">
        <v>2</v>
      </c>
      <c r="B8" s="27">
        <v>7.1</v>
      </c>
      <c r="C8" s="27">
        <v>7.5</v>
      </c>
      <c r="D8" s="27">
        <v>7.5</v>
      </c>
      <c r="E8" s="27">
        <v>7.3</v>
      </c>
      <c r="F8" s="27">
        <v>7.1</v>
      </c>
      <c r="G8" s="27">
        <v>7</v>
      </c>
      <c r="H8" s="27">
        <v>6.9</v>
      </c>
      <c r="I8" s="27">
        <v>6.9</v>
      </c>
      <c r="J8" s="88">
        <f>'wojewodztwa_08-2024'!$E$13</f>
        <v>6.9</v>
      </c>
      <c r="K8" s="27"/>
      <c r="L8" s="27"/>
      <c r="M8" s="27"/>
      <c r="N8" s="27"/>
      <c r="O8" s="2"/>
      <c r="P8" s="2"/>
      <c r="Q8" s="59">
        <f t="shared" si="0"/>
        <v>0</v>
      </c>
      <c r="R8" s="59">
        <f>$J8-[1]województwa!$GF7</f>
        <v>0</v>
      </c>
      <c r="S8" s="3"/>
      <c r="T8" s="2"/>
      <c r="U8" s="2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50.1" customHeight="1">
      <c r="A9" s="28" t="s">
        <v>3</v>
      </c>
      <c r="B9" s="29">
        <v>7.5</v>
      </c>
      <c r="C9" s="29">
        <v>7.9</v>
      </c>
      <c r="D9" s="29">
        <v>7.9</v>
      </c>
      <c r="E9" s="29">
        <v>7.6</v>
      </c>
      <c r="F9" s="29">
        <v>7.5</v>
      </c>
      <c r="G9" s="29">
        <v>7.3</v>
      </c>
      <c r="H9" s="29">
        <v>7.2</v>
      </c>
      <c r="I9" s="29">
        <v>7.2</v>
      </c>
      <c r="J9" s="89">
        <f>'wojewodztwa_08-2024'!$E$14</f>
        <v>7.2</v>
      </c>
      <c r="K9" s="29"/>
      <c r="L9" s="29"/>
      <c r="M9" s="29"/>
      <c r="N9" s="29"/>
      <c r="O9" s="2"/>
      <c r="P9" s="2"/>
      <c r="Q9" s="59">
        <f t="shared" si="0"/>
        <v>0</v>
      </c>
      <c r="R9" s="59">
        <f>$J9-[1]województwa!$GF8</f>
        <v>-0.20000000000000018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50.1" customHeight="1">
      <c r="A10" s="28" t="s">
        <v>4</v>
      </c>
      <c r="B10" s="29">
        <v>4.3</v>
      </c>
      <c r="C10" s="29">
        <v>4.7</v>
      </c>
      <c r="D10" s="29">
        <v>4.7</v>
      </c>
      <c r="E10" s="29">
        <v>4.5999999999999996</v>
      </c>
      <c r="F10" s="29">
        <v>4.5</v>
      </c>
      <c r="G10" s="29">
        <v>4.4000000000000004</v>
      </c>
      <c r="H10" s="29">
        <v>4.3</v>
      </c>
      <c r="I10" s="29">
        <v>4.3</v>
      </c>
      <c r="J10" s="89">
        <f>'wojewodztwa_08-2024'!$E$15</f>
        <v>4.4000000000000004</v>
      </c>
      <c r="K10" s="29"/>
      <c r="L10" s="29"/>
      <c r="M10" s="29"/>
      <c r="N10" s="29"/>
      <c r="O10" s="2"/>
      <c r="P10" s="2"/>
      <c r="Q10" s="59">
        <f t="shared" si="0"/>
        <v>0.10000000000000053</v>
      </c>
      <c r="R10" s="59">
        <f>$J10-[1]województwa!$GF9</f>
        <v>0.10000000000000053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50.1" customHeight="1">
      <c r="A11" s="28" t="s">
        <v>5</v>
      </c>
      <c r="B11" s="29">
        <v>5.4</v>
      </c>
      <c r="C11" s="29">
        <v>5.6</v>
      </c>
      <c r="D11" s="29">
        <v>5.7</v>
      </c>
      <c r="E11" s="29">
        <v>5.6</v>
      </c>
      <c r="F11" s="29">
        <v>5.4</v>
      </c>
      <c r="G11" s="29">
        <v>5.3</v>
      </c>
      <c r="H11" s="29">
        <v>5.3</v>
      </c>
      <c r="I11" s="29">
        <v>5.3</v>
      </c>
      <c r="J11" s="89">
        <f>'wojewodztwa_08-2024'!$E$16</f>
        <v>5.4</v>
      </c>
      <c r="K11" s="29"/>
      <c r="L11" s="29"/>
      <c r="M11" s="29"/>
      <c r="N11" s="29"/>
      <c r="O11" s="2"/>
      <c r="P11" s="2"/>
      <c r="Q11" s="59">
        <f t="shared" si="0"/>
        <v>0.10000000000000053</v>
      </c>
      <c r="R11" s="59">
        <f>$J11-[1]województwa!$GF10</f>
        <v>-9.9999999999999645E-2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50.1" customHeight="1">
      <c r="A12" s="28" t="s">
        <v>6</v>
      </c>
      <c r="B12" s="29">
        <v>4.2</v>
      </c>
      <c r="C12" s="29">
        <v>4.4000000000000004</v>
      </c>
      <c r="D12" s="29">
        <v>4.5</v>
      </c>
      <c r="E12" s="29">
        <v>4.4000000000000004</v>
      </c>
      <c r="F12" s="29">
        <v>4.3</v>
      </c>
      <c r="G12" s="29">
        <v>4.2</v>
      </c>
      <c r="H12" s="29">
        <v>4.0999999999999996</v>
      </c>
      <c r="I12" s="29">
        <v>4.0999999999999996</v>
      </c>
      <c r="J12" s="89">
        <f>'wojewodztwa_08-2024'!$E$17</f>
        <v>4.0999999999999996</v>
      </c>
      <c r="K12" s="29"/>
      <c r="L12" s="29"/>
      <c r="M12" s="29"/>
      <c r="N12" s="29"/>
      <c r="O12" s="2"/>
      <c r="P12" s="2"/>
      <c r="Q12" s="59">
        <f t="shared" si="0"/>
        <v>0</v>
      </c>
      <c r="R12" s="59">
        <f>$J12-[1]województwa!$GF11</f>
        <v>-0.10000000000000053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50.1" customHeight="1">
      <c r="A13" s="28" t="s">
        <v>7</v>
      </c>
      <c r="B13" s="29">
        <v>4.0999999999999996</v>
      </c>
      <c r="C13" s="29">
        <v>4.3</v>
      </c>
      <c r="D13" s="29">
        <v>4.3</v>
      </c>
      <c r="E13" s="29">
        <v>4.2</v>
      </c>
      <c r="F13" s="29">
        <v>4.0999999999999996</v>
      </c>
      <c r="G13" s="29">
        <v>4.0999999999999996</v>
      </c>
      <c r="H13" s="29">
        <v>4.0999999999999996</v>
      </c>
      <c r="I13" s="29">
        <v>4.0999999999999996</v>
      </c>
      <c r="J13" s="89">
        <f>'wojewodztwa_08-2024'!$E$18</f>
        <v>4.0999999999999996</v>
      </c>
      <c r="K13" s="29"/>
      <c r="L13" s="29"/>
      <c r="M13" s="29"/>
      <c r="N13" s="29"/>
      <c r="O13" s="2"/>
      <c r="P13" s="2"/>
      <c r="Q13" s="59">
        <f t="shared" si="0"/>
        <v>0</v>
      </c>
      <c r="R13" s="59">
        <f>$J13-[1]województwa!$GF12</f>
        <v>0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50.1" customHeight="1">
      <c r="A14" s="28" t="s">
        <v>8</v>
      </c>
      <c r="B14" s="29">
        <v>5.9</v>
      </c>
      <c r="C14" s="29">
        <v>6.2</v>
      </c>
      <c r="D14" s="29">
        <v>6.1</v>
      </c>
      <c r="E14" s="29">
        <v>5.9</v>
      </c>
      <c r="F14" s="29">
        <v>5.7</v>
      </c>
      <c r="G14" s="29">
        <v>5.6</v>
      </c>
      <c r="H14" s="29">
        <v>5.6</v>
      </c>
      <c r="I14" s="29">
        <v>5.6</v>
      </c>
      <c r="J14" s="89">
        <f>'wojewodztwa_08-2024'!$E$19</f>
        <v>5.7</v>
      </c>
      <c r="K14" s="29"/>
      <c r="L14" s="29"/>
      <c r="M14" s="29"/>
      <c r="N14" s="29"/>
      <c r="O14" s="2"/>
      <c r="P14" s="2"/>
      <c r="Q14" s="59">
        <f t="shared" si="0"/>
        <v>0.10000000000000053</v>
      </c>
      <c r="R14" s="59">
        <f>$J14-[1]województwa!$GF13</f>
        <v>-0.20000000000000018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ht="50.1" customHeight="1">
      <c r="A15" s="28" t="s">
        <v>9</v>
      </c>
      <c r="B15" s="29">
        <v>8.6</v>
      </c>
      <c r="C15" s="29">
        <v>9</v>
      </c>
      <c r="D15" s="29">
        <v>9</v>
      </c>
      <c r="E15" s="29">
        <v>8.6999999999999993</v>
      </c>
      <c r="F15" s="29">
        <v>8.5</v>
      </c>
      <c r="G15" s="29">
        <v>8.3000000000000007</v>
      </c>
      <c r="H15" s="29">
        <v>8.1999999999999993</v>
      </c>
      <c r="I15" s="29">
        <v>8.3000000000000007</v>
      </c>
      <c r="J15" s="89">
        <f>'wojewodztwa_08-2024'!$E$20</f>
        <v>8.4</v>
      </c>
      <c r="K15" s="29"/>
      <c r="L15" s="29"/>
      <c r="M15" s="29"/>
      <c r="N15" s="29"/>
      <c r="O15" s="2"/>
      <c r="P15" s="2"/>
      <c r="Q15" s="59">
        <f t="shared" si="0"/>
        <v>9.9999999999999645E-2</v>
      </c>
      <c r="R15" s="59">
        <f>$J15-[1]województwa!$GF14</f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ht="50.1" customHeight="1">
      <c r="A16" s="28" t="s">
        <v>10</v>
      </c>
      <c r="B16" s="29">
        <v>7</v>
      </c>
      <c r="C16" s="29">
        <v>7.4</v>
      </c>
      <c r="D16" s="29">
        <v>7.3</v>
      </c>
      <c r="E16" s="29">
        <v>7</v>
      </c>
      <c r="F16" s="29">
        <v>6.9</v>
      </c>
      <c r="G16" s="29">
        <v>6.7</v>
      </c>
      <c r="H16" s="29">
        <v>6.7</v>
      </c>
      <c r="I16" s="29">
        <v>6.8</v>
      </c>
      <c r="J16" s="89">
        <f>'wojewodztwa_08-2024'!$E$21</f>
        <v>6.8</v>
      </c>
      <c r="K16" s="29"/>
      <c r="L16" s="29"/>
      <c r="M16" s="29"/>
      <c r="N16" s="29"/>
      <c r="O16" s="2"/>
      <c r="P16" s="2"/>
      <c r="Q16" s="59">
        <f t="shared" si="0"/>
        <v>0</v>
      </c>
      <c r="R16" s="59">
        <f>$J16-[1]województwa!$GF15</f>
        <v>-0.10000000000000053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ht="50.1" customHeight="1">
      <c r="A17" s="28" t="s">
        <v>11</v>
      </c>
      <c r="B17" s="29">
        <v>4.5999999999999996</v>
      </c>
      <c r="C17" s="29">
        <v>4.9000000000000004</v>
      </c>
      <c r="D17" s="29">
        <v>5</v>
      </c>
      <c r="E17" s="29">
        <v>4.9000000000000004</v>
      </c>
      <c r="F17" s="29">
        <v>4.8</v>
      </c>
      <c r="G17" s="29">
        <v>4.5999999999999996</v>
      </c>
      <c r="H17" s="29">
        <v>4.5</v>
      </c>
      <c r="I17" s="29">
        <v>4.4000000000000004</v>
      </c>
      <c r="J17" s="89">
        <f>'wojewodztwa_08-2024'!$E$22</f>
        <v>4.5</v>
      </c>
      <c r="K17" s="29"/>
      <c r="L17" s="29"/>
      <c r="M17" s="29"/>
      <c r="N17" s="29"/>
      <c r="O17" s="2"/>
      <c r="P17" s="2"/>
      <c r="Q17" s="59">
        <f t="shared" si="0"/>
        <v>9.9999999999999645E-2</v>
      </c>
      <c r="R17" s="59">
        <f>$J17-[1]województwa!$GF16</f>
        <v>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ht="50.1" customHeight="1">
      <c r="A18" s="28" t="s">
        <v>12</v>
      </c>
      <c r="B18" s="29">
        <v>3.6</v>
      </c>
      <c r="C18" s="29">
        <v>3.8</v>
      </c>
      <c r="D18" s="29">
        <v>3.9</v>
      </c>
      <c r="E18" s="29">
        <v>3.8</v>
      </c>
      <c r="F18" s="29">
        <v>3.7</v>
      </c>
      <c r="G18" s="29">
        <v>3.6</v>
      </c>
      <c r="H18" s="29">
        <v>3.6</v>
      </c>
      <c r="I18" s="29">
        <v>3.6</v>
      </c>
      <c r="J18" s="89">
        <f>'wojewodztwa_08-2024'!$E$23</f>
        <v>3.6</v>
      </c>
      <c r="K18" s="29"/>
      <c r="L18" s="29"/>
      <c r="M18" s="29"/>
      <c r="N18" s="29"/>
      <c r="O18" s="2"/>
      <c r="P18" s="2"/>
      <c r="Q18" s="59">
        <f t="shared" si="0"/>
        <v>0</v>
      </c>
      <c r="R18" s="59">
        <f>$J18-[1]województwa!$GF17</f>
        <v>-0.10000000000000009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ht="50.1" customHeight="1">
      <c r="A19" s="28" t="s">
        <v>13</v>
      </c>
      <c r="B19" s="29">
        <v>7.8</v>
      </c>
      <c r="C19" s="29">
        <v>8.1999999999999993</v>
      </c>
      <c r="D19" s="29">
        <v>8.1</v>
      </c>
      <c r="E19" s="29">
        <v>7.7</v>
      </c>
      <c r="F19" s="29">
        <v>7.5</v>
      </c>
      <c r="G19" s="29">
        <v>7.3</v>
      </c>
      <c r="H19" s="29">
        <v>7.2</v>
      </c>
      <c r="I19" s="29">
        <v>7.3</v>
      </c>
      <c r="J19" s="89">
        <f>'wojewodztwa_08-2024'!$E$24</f>
        <v>7.3</v>
      </c>
      <c r="K19" s="29"/>
      <c r="L19" s="29"/>
      <c r="M19" s="29"/>
      <c r="N19" s="29"/>
      <c r="O19" s="2"/>
      <c r="P19" s="2"/>
      <c r="Q19" s="59">
        <f t="shared" si="0"/>
        <v>0</v>
      </c>
      <c r="R19" s="59">
        <f>$J19-[1]województwa!$GF18</f>
        <v>-0.29999999999999982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ht="50.1" customHeight="1">
      <c r="A20" s="28" t="s">
        <v>54</v>
      </c>
      <c r="B20" s="29">
        <v>8.3000000000000007</v>
      </c>
      <c r="C20" s="29">
        <v>8.8000000000000007</v>
      </c>
      <c r="D20" s="29">
        <v>8.8000000000000007</v>
      </c>
      <c r="E20" s="29">
        <v>8.5</v>
      </c>
      <c r="F20" s="29">
        <v>8.1</v>
      </c>
      <c r="G20" s="29">
        <v>7.7</v>
      </c>
      <c r="H20" s="29">
        <v>7.6</v>
      </c>
      <c r="I20" s="29">
        <v>7.6</v>
      </c>
      <c r="J20" s="89">
        <f>'wojewodztwa_08-2024'!$E$25</f>
        <v>7.7</v>
      </c>
      <c r="K20" s="29"/>
      <c r="L20" s="29"/>
      <c r="M20" s="29"/>
      <c r="N20" s="29"/>
      <c r="O20" s="2"/>
      <c r="P20" s="2"/>
      <c r="Q20" s="59">
        <f t="shared" si="0"/>
        <v>0.10000000000000053</v>
      </c>
      <c r="R20" s="59">
        <f>$J20-[1]województwa!$GF19</f>
        <v>-0.20000000000000018</v>
      </c>
      <c r="S20" s="2"/>
      <c r="T20" s="2"/>
      <c r="U20" s="2"/>
    </row>
    <row r="21" spans="1:44" ht="50.1" customHeight="1">
      <c r="A21" s="28" t="s">
        <v>15</v>
      </c>
      <c r="B21" s="29">
        <v>3</v>
      </c>
      <c r="C21" s="29">
        <v>3.2</v>
      </c>
      <c r="D21" s="29">
        <v>3.3</v>
      </c>
      <c r="E21" s="29">
        <v>3.2</v>
      </c>
      <c r="F21" s="29">
        <v>3.1</v>
      </c>
      <c r="G21" s="29">
        <v>3</v>
      </c>
      <c r="H21" s="29">
        <v>2.9</v>
      </c>
      <c r="I21" s="29">
        <v>2.9</v>
      </c>
      <c r="J21" s="89">
        <f>'wojewodztwa_08-2024'!$E$26</f>
        <v>2.9</v>
      </c>
      <c r="K21" s="29"/>
      <c r="L21" s="29"/>
      <c r="M21" s="29"/>
      <c r="N21" s="29"/>
      <c r="O21" s="2"/>
      <c r="P21" s="2"/>
      <c r="Q21" s="59">
        <f t="shared" si="0"/>
        <v>0</v>
      </c>
      <c r="R21" s="59">
        <f>$J21-[1]województwa!$GF20</f>
        <v>-0.10000000000000009</v>
      </c>
      <c r="S21" s="2"/>
      <c r="T21" s="2"/>
      <c r="U21" s="2"/>
    </row>
    <row r="22" spans="1:44" ht="50.1" customHeight="1">
      <c r="A22" s="28" t="s">
        <v>16</v>
      </c>
      <c r="B22" s="29">
        <v>6.7</v>
      </c>
      <c r="C22" s="29">
        <v>7.1</v>
      </c>
      <c r="D22" s="29">
        <v>7.2</v>
      </c>
      <c r="E22" s="29">
        <v>7</v>
      </c>
      <c r="F22" s="29">
        <v>6.8</v>
      </c>
      <c r="G22" s="29">
        <v>6.6</v>
      </c>
      <c r="H22" s="29">
        <v>6.5</v>
      </c>
      <c r="I22" s="29">
        <v>6.4</v>
      </c>
      <c r="J22" s="89">
        <f>'wojewodztwa_08-2024'!$E$27</f>
        <v>6.5</v>
      </c>
      <c r="K22" s="29"/>
      <c r="L22" s="29"/>
      <c r="M22" s="29"/>
      <c r="N22" s="29"/>
      <c r="O22" s="2"/>
      <c r="P22" s="2"/>
      <c r="Q22" s="59">
        <f t="shared" si="0"/>
        <v>9.9999999999999645E-2</v>
      </c>
      <c r="R22" s="59">
        <f>$J22-[1]województwa!$GF21</f>
        <v>0</v>
      </c>
      <c r="T22" s="2"/>
      <c r="U22" s="2"/>
    </row>
    <row r="23" spans="1:44" ht="38.25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</row>
    <row r="25" spans="1:44">
      <c r="B25" s="2"/>
      <c r="C25" s="2"/>
      <c r="D25" s="2"/>
      <c r="E25" s="2"/>
      <c r="F25" s="2"/>
      <c r="G25" s="2"/>
      <c r="H25" s="2"/>
      <c r="I25" s="2"/>
      <c r="J25" s="2"/>
    </row>
    <row r="29" spans="1:44">
      <c r="H29" s="2"/>
    </row>
  </sheetData>
  <mergeCells count="6">
    <mergeCell ref="A23:N23"/>
    <mergeCell ref="A1:N1"/>
    <mergeCell ref="A2:N2"/>
    <mergeCell ref="A3:N3"/>
    <mergeCell ref="A4:A5"/>
    <mergeCell ref="B4:N4"/>
  </mergeCells>
  <printOptions horizontalCentered="1" verticalCentered="1"/>
  <pageMargins left="0.78740157480314965" right="0.78740157480314965" top="1.0236220472440944" bottom="0.55118110236220474" header="0.51181102362204722" footer="0.51181102362204722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J30"/>
  <sheetViews>
    <sheetView zoomScaleNormal="100" workbookViewId="0"/>
  </sheetViews>
  <sheetFormatPr defaultColWidth="9.140625" defaultRowHeight="12.75"/>
  <cols>
    <col min="1" max="1" width="38.28515625" style="32" customWidth="1"/>
    <col min="2" max="4" width="20.7109375" style="32" customWidth="1"/>
    <col min="5" max="5" width="22.140625" style="32" customWidth="1"/>
    <col min="6" max="6" width="20.7109375" style="32" customWidth="1"/>
    <col min="7" max="7" width="2" style="32" customWidth="1"/>
    <col min="8" max="16384" width="9.140625" style="32"/>
  </cols>
  <sheetData>
    <row r="1" spans="1:10" ht="15.75">
      <c r="A1" s="31"/>
      <c r="C1" s="33"/>
    </row>
    <row r="2" spans="1:10" ht="26.25">
      <c r="A2" s="115" t="s">
        <v>91</v>
      </c>
      <c r="B2" s="115"/>
      <c r="C2" s="115"/>
      <c r="D2" s="115"/>
      <c r="E2" s="115"/>
      <c r="F2" s="115"/>
    </row>
    <row r="3" spans="1:10" ht="18.75">
      <c r="A3" s="34"/>
      <c r="B3" s="34"/>
      <c r="C3" s="34"/>
      <c r="E3" s="35" t="s">
        <v>134</v>
      </c>
    </row>
    <row r="4" spans="1:10" ht="20.100000000000001" customHeight="1">
      <c r="A4" s="116" t="s">
        <v>41</v>
      </c>
      <c r="B4" s="36" t="s">
        <v>40</v>
      </c>
      <c r="C4" s="37"/>
      <c r="D4" s="38"/>
      <c r="E4" s="39" t="s">
        <v>32</v>
      </c>
      <c r="F4" s="39" t="s">
        <v>47</v>
      </c>
    </row>
    <row r="5" spans="1:10" ht="20.100000000000001" customHeight="1">
      <c r="A5" s="117"/>
      <c r="B5" s="40" t="s">
        <v>42</v>
      </c>
      <c r="C5" s="40" t="s">
        <v>42</v>
      </c>
      <c r="D5" s="40" t="s">
        <v>42</v>
      </c>
      <c r="E5" s="41" t="s">
        <v>35</v>
      </c>
      <c r="F5" s="42" t="s">
        <v>48</v>
      </c>
    </row>
    <row r="6" spans="1:10" ht="20.100000000000001" customHeight="1">
      <c r="A6" s="117"/>
      <c r="B6" s="42" t="s">
        <v>53</v>
      </c>
      <c r="C6" s="42" t="s">
        <v>43</v>
      </c>
      <c r="D6" s="42" t="s">
        <v>44</v>
      </c>
      <c r="E6" s="41" t="s">
        <v>92</v>
      </c>
      <c r="F6" s="42" t="s">
        <v>49</v>
      </c>
    </row>
    <row r="7" spans="1:10" ht="20.100000000000001" customHeight="1">
      <c r="A7" s="117"/>
      <c r="B7" s="42" t="s">
        <v>52</v>
      </c>
      <c r="C7" s="42" t="s">
        <v>45</v>
      </c>
      <c r="D7" s="42" t="s">
        <v>45</v>
      </c>
      <c r="E7" s="41" t="s">
        <v>39</v>
      </c>
      <c r="F7" s="42" t="s">
        <v>50</v>
      </c>
    </row>
    <row r="8" spans="1:10" ht="20.100000000000001" customHeight="1">
      <c r="A8" s="118"/>
      <c r="B8" s="43" t="s">
        <v>42</v>
      </c>
      <c r="C8" s="43" t="s">
        <v>42</v>
      </c>
      <c r="D8" s="44" t="s">
        <v>42</v>
      </c>
      <c r="E8" s="58"/>
      <c r="F8" s="44" t="s">
        <v>51</v>
      </c>
      <c r="I8" s="32" t="s">
        <v>133</v>
      </c>
    </row>
    <row r="9" spans="1:10" ht="9" customHeight="1">
      <c r="A9" s="45"/>
      <c r="B9" s="54"/>
      <c r="C9" s="55"/>
      <c r="D9" s="56"/>
      <c r="E9" s="57"/>
      <c r="F9" s="46"/>
    </row>
    <row r="10" spans="1:10" ht="35.1" customHeight="1">
      <c r="A10" s="72" t="s">
        <v>0</v>
      </c>
      <c r="B10" s="73">
        <v>772.3</v>
      </c>
      <c r="C10" s="73">
        <v>100.3</v>
      </c>
      <c r="D10" s="73">
        <v>93.4</v>
      </c>
      <c r="E10" s="73">
        <v>5</v>
      </c>
      <c r="F10" s="81">
        <v>0.6</v>
      </c>
      <c r="G10" s="47"/>
      <c r="H10" s="48"/>
      <c r="I10" s="86">
        <v>5</v>
      </c>
      <c r="J10" s="32" t="s">
        <v>128</v>
      </c>
    </row>
    <row r="11" spans="1:10" ht="7.5" customHeight="1">
      <c r="A11" s="72"/>
      <c r="B11" s="73"/>
      <c r="C11" s="73"/>
      <c r="D11" s="73"/>
      <c r="E11" s="82"/>
      <c r="F11" s="81"/>
      <c r="G11" s="49"/>
      <c r="H11" s="50"/>
      <c r="I11" s="87"/>
    </row>
    <row r="12" spans="1:10" ht="35.1" customHeight="1">
      <c r="A12" s="74" t="s">
        <v>1</v>
      </c>
      <c r="B12" s="83">
        <v>54.7</v>
      </c>
      <c r="C12" s="83">
        <v>7</v>
      </c>
      <c r="D12" s="83">
        <v>6.6</v>
      </c>
      <c r="E12" s="83">
        <v>4.5999999999999996</v>
      </c>
      <c r="F12" s="84">
        <v>0.6</v>
      </c>
      <c r="G12" s="49"/>
      <c r="H12" s="51"/>
      <c r="I12" s="87"/>
    </row>
    <row r="13" spans="1:10" ht="35.1" customHeight="1">
      <c r="A13" s="72" t="s">
        <v>2</v>
      </c>
      <c r="B13" s="83">
        <v>52.9</v>
      </c>
      <c r="C13" s="83">
        <v>6.6</v>
      </c>
      <c r="D13" s="83">
        <v>6.1</v>
      </c>
      <c r="E13" s="83">
        <v>6.9</v>
      </c>
      <c r="F13" s="84">
        <v>0.9</v>
      </c>
      <c r="G13" s="49"/>
      <c r="H13" s="51"/>
      <c r="I13" s="87">
        <v>7</v>
      </c>
    </row>
    <row r="14" spans="1:10" ht="35.1" customHeight="1">
      <c r="A14" s="74" t="s">
        <v>3</v>
      </c>
      <c r="B14" s="83">
        <v>54.5</v>
      </c>
      <c r="C14" s="83">
        <v>6.4</v>
      </c>
      <c r="D14" s="83">
        <v>6.3</v>
      </c>
      <c r="E14" s="83">
        <v>7.2</v>
      </c>
      <c r="F14" s="84">
        <v>0.8</v>
      </c>
      <c r="G14" s="49"/>
      <c r="H14" s="51"/>
      <c r="I14" s="51"/>
    </row>
    <row r="15" spans="1:10" ht="35.1" customHeight="1">
      <c r="A15" s="74" t="s">
        <v>4</v>
      </c>
      <c r="B15" s="83">
        <v>15.4</v>
      </c>
      <c r="C15" s="83">
        <v>2.8</v>
      </c>
      <c r="D15" s="83">
        <v>2.6</v>
      </c>
      <c r="E15" s="83">
        <v>4.4000000000000004</v>
      </c>
      <c r="F15" s="84">
        <v>0.8</v>
      </c>
      <c r="G15" s="49"/>
      <c r="H15" s="51"/>
      <c r="I15" s="51"/>
    </row>
    <row r="16" spans="1:10" ht="35.1" customHeight="1">
      <c r="A16" s="74" t="s">
        <v>5</v>
      </c>
      <c r="B16" s="83">
        <v>53.3</v>
      </c>
      <c r="C16" s="83">
        <v>6.5</v>
      </c>
      <c r="D16" s="83">
        <v>5.8</v>
      </c>
      <c r="E16" s="83">
        <v>5.4</v>
      </c>
      <c r="F16" s="84">
        <v>0.7</v>
      </c>
      <c r="G16" s="49"/>
      <c r="H16" s="51"/>
      <c r="I16" s="51"/>
    </row>
    <row r="17" spans="1:9" ht="35.1" customHeight="1">
      <c r="A17" s="74" t="s">
        <v>6</v>
      </c>
      <c r="B17" s="83">
        <v>60</v>
      </c>
      <c r="C17" s="83">
        <v>8.1</v>
      </c>
      <c r="D17" s="83">
        <v>7.7</v>
      </c>
      <c r="E17" s="83">
        <v>4.0999999999999996</v>
      </c>
      <c r="F17" s="84">
        <v>0.6</v>
      </c>
      <c r="G17" s="49"/>
      <c r="H17" s="51"/>
      <c r="I17" s="51"/>
    </row>
    <row r="18" spans="1:9" ht="35.1" customHeight="1">
      <c r="A18" s="74" t="s">
        <v>7</v>
      </c>
      <c r="B18" s="83">
        <v>110.6</v>
      </c>
      <c r="C18" s="83">
        <v>12.2</v>
      </c>
      <c r="D18" s="83">
        <v>11.5</v>
      </c>
      <c r="E18" s="83">
        <v>4.0999999999999996</v>
      </c>
      <c r="F18" s="84">
        <v>0.5</v>
      </c>
      <c r="G18" s="49"/>
      <c r="H18" s="51"/>
      <c r="I18" s="51"/>
    </row>
    <row r="19" spans="1:9" ht="35.1" customHeight="1">
      <c r="A19" s="74" t="s">
        <v>8</v>
      </c>
      <c r="B19" s="83">
        <v>19.600000000000001</v>
      </c>
      <c r="C19" s="83">
        <v>2.9</v>
      </c>
      <c r="D19" s="83">
        <v>2.6</v>
      </c>
      <c r="E19" s="83">
        <v>5.7</v>
      </c>
      <c r="F19" s="84">
        <v>0.9</v>
      </c>
      <c r="G19" s="49"/>
      <c r="H19" s="51"/>
      <c r="I19" s="51"/>
    </row>
    <row r="20" spans="1:9" ht="35.1" customHeight="1">
      <c r="A20" s="74" t="s">
        <v>9</v>
      </c>
      <c r="B20" s="83">
        <v>65.400000000000006</v>
      </c>
      <c r="C20" s="83">
        <v>7.5</v>
      </c>
      <c r="D20" s="83">
        <v>6.7</v>
      </c>
      <c r="E20" s="83">
        <v>8.4</v>
      </c>
      <c r="F20" s="84">
        <v>1</v>
      </c>
      <c r="G20" s="49"/>
      <c r="H20" s="51"/>
      <c r="I20" s="51"/>
    </row>
    <row r="21" spans="1:9" ht="35.1" customHeight="1">
      <c r="A21" s="74" t="s">
        <v>10</v>
      </c>
      <c r="B21" s="83">
        <v>30.2</v>
      </c>
      <c r="C21" s="83">
        <v>3.4</v>
      </c>
      <c r="D21" s="83">
        <v>3</v>
      </c>
      <c r="E21" s="83">
        <v>6.8</v>
      </c>
      <c r="F21" s="84">
        <v>0.8</v>
      </c>
      <c r="G21" s="49"/>
      <c r="H21" s="51"/>
      <c r="I21" s="51"/>
    </row>
    <row r="22" spans="1:9" ht="35.1" customHeight="1">
      <c r="A22" s="74" t="s">
        <v>11</v>
      </c>
      <c r="B22" s="83">
        <v>41.4</v>
      </c>
      <c r="C22" s="83">
        <v>5.7</v>
      </c>
      <c r="D22" s="83">
        <v>5.2</v>
      </c>
      <c r="E22" s="83">
        <v>4.5</v>
      </c>
      <c r="F22" s="84">
        <v>0.6</v>
      </c>
      <c r="G22" s="49"/>
      <c r="H22" s="51"/>
      <c r="I22" s="51"/>
    </row>
    <row r="23" spans="1:9" ht="35.1" customHeight="1">
      <c r="A23" s="74" t="s">
        <v>12</v>
      </c>
      <c r="B23" s="83">
        <v>62.5</v>
      </c>
      <c r="C23" s="83">
        <v>9.8000000000000007</v>
      </c>
      <c r="D23" s="83">
        <v>9.3000000000000007</v>
      </c>
      <c r="E23" s="83">
        <v>3.6</v>
      </c>
      <c r="F23" s="84">
        <v>0.6</v>
      </c>
      <c r="G23" s="49"/>
      <c r="H23" s="51"/>
      <c r="I23" s="51"/>
    </row>
    <row r="24" spans="1:9" ht="35.1" customHeight="1">
      <c r="A24" s="74" t="s">
        <v>13</v>
      </c>
      <c r="B24" s="83">
        <v>31.6</v>
      </c>
      <c r="C24" s="83">
        <v>4.2</v>
      </c>
      <c r="D24" s="83">
        <v>4</v>
      </c>
      <c r="E24" s="83">
        <v>7.3</v>
      </c>
      <c r="F24" s="84">
        <v>1</v>
      </c>
      <c r="G24" s="49"/>
      <c r="H24" s="51"/>
      <c r="I24" s="51"/>
    </row>
    <row r="25" spans="1:9" ht="35.1" customHeight="1">
      <c r="A25" s="74" t="s">
        <v>14</v>
      </c>
      <c r="B25" s="83">
        <v>36.200000000000003</v>
      </c>
      <c r="C25" s="83">
        <v>4.9000000000000004</v>
      </c>
      <c r="D25" s="83">
        <v>4.3</v>
      </c>
      <c r="E25" s="83">
        <v>7.7</v>
      </c>
      <c r="F25" s="84">
        <v>1</v>
      </c>
      <c r="G25" s="49"/>
      <c r="H25" s="51"/>
      <c r="I25" s="51"/>
    </row>
    <row r="26" spans="1:9" ht="35.1" customHeight="1">
      <c r="A26" s="74" t="s">
        <v>15</v>
      </c>
      <c r="B26" s="83">
        <v>46.1</v>
      </c>
      <c r="C26" s="83">
        <v>7.8</v>
      </c>
      <c r="D26" s="83">
        <v>7.3</v>
      </c>
      <c r="E26" s="83">
        <v>2.9</v>
      </c>
      <c r="F26" s="83">
        <v>0.5</v>
      </c>
      <c r="G26" s="49"/>
      <c r="H26" s="51"/>
      <c r="I26" s="51"/>
    </row>
    <row r="27" spans="1:9" ht="35.1" customHeight="1">
      <c r="A27" s="75" t="s">
        <v>16</v>
      </c>
      <c r="B27" s="85">
        <v>38.1</v>
      </c>
      <c r="C27" s="85">
        <v>4.5999999999999996</v>
      </c>
      <c r="D27" s="85">
        <v>4.4000000000000004</v>
      </c>
      <c r="E27" s="85">
        <v>6.5</v>
      </c>
      <c r="F27" s="85">
        <v>0.8</v>
      </c>
      <c r="G27" s="49"/>
      <c r="H27" s="51"/>
      <c r="I27" s="51"/>
    </row>
    <row r="28" spans="1:9" ht="18.75">
      <c r="B28" s="34"/>
      <c r="C28" s="34"/>
      <c r="D28" s="34"/>
      <c r="E28" s="34"/>
      <c r="F28" s="34"/>
    </row>
    <row r="29" spans="1:9" s="52" customFormat="1" ht="31.5" customHeight="1">
      <c r="A29" s="119" t="s">
        <v>46</v>
      </c>
      <c r="B29" s="119"/>
      <c r="C29" s="119"/>
      <c r="D29" s="119"/>
      <c r="E29" s="119"/>
      <c r="F29" s="119"/>
    </row>
    <row r="30" spans="1:9" s="52" customFormat="1" ht="37.5" customHeight="1">
      <c r="A30" s="70"/>
      <c r="B30" s="70"/>
      <c r="C30" s="70"/>
      <c r="D30" s="70"/>
      <c r="E30" s="70"/>
    </row>
  </sheetData>
  <mergeCells count="3">
    <mergeCell ref="A2:F2"/>
    <mergeCell ref="A4:A8"/>
    <mergeCell ref="A29:F29"/>
  </mergeCells>
  <printOptions horizontalCentered="1" verticalCentered="1"/>
  <pageMargins left="0.78740157480314965" right="0.78740157480314965" top="1.0236220472440944" bottom="0.5511811023622047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powiaty 2024 rok</vt:lpstr>
      <vt:lpstr>powiaty_08-2024</vt:lpstr>
      <vt:lpstr>wojewodztwa 2024 rok</vt:lpstr>
      <vt:lpstr>wojewodztwa_08-2024</vt:lpstr>
      <vt:lpstr>'powiaty 2024 rok'!Obszar_wydruku</vt:lpstr>
      <vt:lpstr>'powiaty_08-2024'!Obszar_wydruku</vt:lpstr>
      <vt:lpstr>'wojewodztwa 2024 rok'!Obszar_wydruku</vt:lpstr>
      <vt:lpstr>'wojewodztwa_08-2024'!Obszar_wydruku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StruzynskaR</dc:creator>
  <cp:lastModifiedBy>Violetta Murawska</cp:lastModifiedBy>
  <cp:lastPrinted>2024-06-26T06:10:15Z</cp:lastPrinted>
  <dcterms:created xsi:type="dcterms:W3CDTF">2005-10-25T07:42:25Z</dcterms:created>
  <dcterms:modified xsi:type="dcterms:W3CDTF">2024-09-25T06:49:41Z</dcterms:modified>
</cp:coreProperties>
</file>