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Stopa bezrobocia od 1999\STOPABEZROBOCIA\2025 rok\07-2025\"/>
    </mc:Choice>
  </mc:AlternateContent>
  <xr:revisionPtr revIDLastSave="0" documentId="13_ncr:1_{5C1C20D9-C67C-42DC-8AFC-79234539F99B}" xr6:coauthVersionLast="36" xr6:coauthVersionMax="36" xr10:uidLastSave="{00000000-0000-0000-0000-000000000000}"/>
  <bookViews>
    <workbookView xWindow="-15" yWindow="5955" windowWidth="19260" windowHeight="6000" tabRatio="843" xr2:uid="{00000000-000D-0000-FFFF-FFFF00000000}"/>
  </bookViews>
  <sheets>
    <sheet name="powiaty 2025 rok" sheetId="20" r:id="rId1"/>
    <sheet name="powiaty_07-2025" sheetId="21" r:id="rId2"/>
    <sheet name="wojewodztwa 2025 rok" sheetId="24" r:id="rId3"/>
    <sheet name="wojewodztwa_07-2025" sheetId="23" r:id="rId4"/>
  </sheets>
  <externalReferences>
    <externalReference r:id="rId5"/>
  </externalReferences>
  <definedNames>
    <definedName name="_xlnm.Print_Area" localSheetId="0">'powiaty 2025 rok'!$A$1:$N$36</definedName>
    <definedName name="_xlnm.Print_Area" localSheetId="1">'powiaty_07-2025'!$A$1:$C$37</definedName>
    <definedName name="_xlnm.Print_Area" localSheetId="2">'wojewodztwa 2025 rok'!$A$1:$N$22</definedName>
    <definedName name="_xlnm.Print_Area" localSheetId="3">'wojewodztwa_07-2025'!$A$1:$G$29</definedName>
    <definedName name="_xlnm.Recorder">#REF!</definedName>
    <definedName name="wydruk">#REF!</definedName>
  </definedNames>
  <calcPr calcId="191029"/>
</workbook>
</file>

<file path=xl/calcChain.xml><?xml version="1.0" encoding="utf-8"?>
<calcChain xmlns="http://schemas.openxmlformats.org/spreadsheetml/2006/main">
  <c r="P31" i="20" l="1"/>
  <c r="P30" i="20"/>
  <c r="P29" i="20"/>
  <c r="P28" i="20"/>
  <c r="P27" i="20"/>
  <c r="P26" i="20"/>
  <c r="P25" i="20"/>
  <c r="P24" i="20"/>
  <c r="P23" i="20"/>
  <c r="P22" i="20"/>
  <c r="P21" i="20"/>
  <c r="P20" i="20"/>
  <c r="P19" i="20"/>
  <c r="P18" i="20"/>
  <c r="P17" i="20"/>
  <c r="P16" i="20"/>
  <c r="P15" i="20"/>
  <c r="P14" i="20"/>
  <c r="P13" i="20"/>
  <c r="P12" i="20"/>
  <c r="P11" i="20"/>
  <c r="P10" i="20"/>
  <c r="P9" i="20"/>
  <c r="P8" i="20"/>
  <c r="P7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Q8" i="20"/>
  <c r="Q7" i="20"/>
  <c r="R22" i="24"/>
  <c r="R21" i="24"/>
  <c r="R20" i="24"/>
  <c r="R19" i="24"/>
  <c r="R18" i="24"/>
  <c r="R17" i="24"/>
  <c r="R16" i="24"/>
  <c r="R15" i="24"/>
  <c r="R14" i="24"/>
  <c r="R13" i="24"/>
  <c r="R12" i="24"/>
  <c r="R11" i="24"/>
  <c r="R10" i="24"/>
  <c r="R9" i="24"/>
  <c r="R8" i="24"/>
  <c r="R7" i="24"/>
  <c r="R6" i="24"/>
  <c r="Q22" i="24"/>
  <c r="Q21" i="24"/>
  <c r="Q20" i="24"/>
  <c r="Q19" i="24"/>
  <c r="Q18" i="24"/>
  <c r="Q17" i="24"/>
  <c r="Q16" i="24"/>
  <c r="Q15" i="24"/>
  <c r="Q14" i="24"/>
  <c r="Q13" i="24"/>
  <c r="Q12" i="24"/>
  <c r="Q11" i="24"/>
  <c r="Q10" i="24"/>
  <c r="Q9" i="24"/>
  <c r="Q8" i="24"/>
  <c r="Q7" i="24"/>
  <c r="Q6" i="24"/>
</calcChain>
</file>

<file path=xl/sharedStrings.xml><?xml version="1.0" encoding="utf-8"?>
<sst xmlns="http://schemas.openxmlformats.org/spreadsheetml/2006/main" count="163" uniqueCount="119">
  <si>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</si>
  <si>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</si>
  <si>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</si>
  <si>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</si>
  <si>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</si>
  <si>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</si>
  <si>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</si>
  <si>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</si>
  <si>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</si>
  <si>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</si>
  <si>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</si>
  <si>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</si>
  <si>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</si>
  <si>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</si>
  <si>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</si>
  <si>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</si>
  <si>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</si>
  <si>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POWIAT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</si>
  <si>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</si>
  <si>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</si>
  <si>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</si>
  <si>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</si>
  <si>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</si>
  <si>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</si>
  <si>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</si>
  <si>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</si>
  <si>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</si>
  <si>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</si>
  <si>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</si>
  <si>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</si>
  <si>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</si>
  <si>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WOJEWÓDZTWO RAZEM</t>
  </si>
  <si>
    <t>Stopa</t>
  </si>
  <si>
    <t>WOJEWÓDZTWA,</t>
  </si>
  <si>
    <t xml:space="preserve"> Bezrobotni</t>
  </si>
  <si>
    <t>bezrobocia</t>
  </si>
  <si>
    <t>PODREGIONY</t>
  </si>
  <si>
    <t>(w tys. osób)</t>
  </si>
  <si>
    <t>I POWIATY</t>
  </si>
  <si>
    <t xml:space="preserve"> zawodowo)</t>
  </si>
  <si>
    <t xml:space="preserve">     Bezrobotni (w tys. osób)</t>
  </si>
  <si>
    <t xml:space="preserve">WOJEWÓDZTWA </t>
  </si>
  <si>
    <t xml:space="preserve"> </t>
  </si>
  <si>
    <t>napływ</t>
  </si>
  <si>
    <t>odpływ</t>
  </si>
  <si>
    <t>w m-cu</t>
  </si>
  <si>
    <t>Uwaga: ze względu na elektroniczną technikę zaokragleń stosowaną przy zmianie jednostek miary, w niektórych rubrykach nie zachodzą zgodności matematyczne.</t>
  </si>
  <si>
    <t>Udział bezro-</t>
  </si>
  <si>
    <t>botnych nowo</t>
  </si>
  <si>
    <t>zarejestrowanych</t>
  </si>
  <si>
    <t>do aktywnych</t>
  </si>
  <si>
    <t>zawodowo</t>
  </si>
  <si>
    <t>końcu m-ca</t>
  </si>
  <si>
    <t>stan w</t>
  </si>
  <si>
    <t>WARMIŃSKO-MAZURSKIE</t>
  </si>
  <si>
    <t>PODREGION 6 - BYDGOSKO-TORUŃSKI</t>
  </si>
  <si>
    <t xml:space="preserve">      bydgoski</t>
  </si>
  <si>
    <t xml:space="preserve">      toruński</t>
  </si>
  <si>
    <t xml:space="preserve">      m. Bydgoszcz</t>
  </si>
  <si>
    <t xml:space="preserve">      m. Toruń</t>
  </si>
  <si>
    <t>PODREGION 7 - GRUDZIĄDZKI</t>
  </si>
  <si>
    <t xml:space="preserve">      brodnicki</t>
  </si>
  <si>
    <t xml:space="preserve">      chełmiński</t>
  </si>
  <si>
    <t xml:space="preserve">      golubsko-dobrzyński</t>
  </si>
  <si>
    <t xml:space="preserve">      grudziądzki</t>
  </si>
  <si>
    <t xml:space="preserve">      rypiński</t>
  </si>
  <si>
    <t xml:space="preserve">      wąbrzeski</t>
  </si>
  <si>
    <t xml:space="preserve">      m. Grudziądz</t>
  </si>
  <si>
    <t>PODREGION 8 - WŁOCŁAWSKI</t>
  </si>
  <si>
    <t xml:space="preserve">      aleksandrowski</t>
  </si>
  <si>
    <t xml:space="preserve">      lipnowski</t>
  </si>
  <si>
    <t xml:space="preserve">      radziejowski</t>
  </si>
  <si>
    <t xml:space="preserve">      włocławski</t>
  </si>
  <si>
    <t xml:space="preserve">      m. Włocławek</t>
  </si>
  <si>
    <t>PODREGION 67 - INOWROCŁAWSKI</t>
  </si>
  <si>
    <t xml:space="preserve">      inowrocławski</t>
  </si>
  <si>
    <t xml:space="preserve">      mogileński</t>
  </si>
  <si>
    <t xml:space="preserve">      nakielski</t>
  </si>
  <si>
    <t xml:space="preserve">      żniński</t>
  </si>
  <si>
    <t>PODREGION 68 - ŚWIECKI</t>
  </si>
  <si>
    <t xml:space="preserve">      sępoleński</t>
  </si>
  <si>
    <t xml:space="preserve">      świecki</t>
  </si>
  <si>
    <t xml:space="preserve">      tucholski</t>
  </si>
  <si>
    <t>WOJEWÓDZTWO KUJAWSKO-POMORSKIE</t>
  </si>
  <si>
    <t>m/m</t>
  </si>
  <si>
    <t>r/r</t>
  </si>
  <si>
    <t>LICZBA BEZROBOTNYCH ZAREJESTROWANYCH ORAZ STOPA BEZROBOCIA WEDŁUG WOJEWÓDZTW, PODREGIONÓW I POWIATÓW - WOJEWÓDZTWO KUJAWSKO-POMORSKIE</t>
  </si>
  <si>
    <t>WOJEWÓDZTWO</t>
  </si>
  <si>
    <t>Bezrobotni oraz stopa bezrobocia według województw</t>
  </si>
  <si>
    <t>(w % do aktywnych</t>
  </si>
  <si>
    <t>Źródło: Dane GUS</t>
  </si>
  <si>
    <t>BYDGOSZCZ</t>
  </si>
  <si>
    <t>BYDGOSKI</t>
  </si>
  <si>
    <t>GRUDZIĄDZ</t>
  </si>
  <si>
    <t>GRUDZIĄDZKI</t>
  </si>
  <si>
    <t>TORUŃ</t>
  </si>
  <si>
    <t>TORUŃSKI</t>
  </si>
  <si>
    <t>WŁOCŁAWEK</t>
  </si>
  <si>
    <t>WŁOCŁAWSKI</t>
  </si>
  <si>
    <t>ALEKSANDROWSKI</t>
  </si>
  <si>
    <t>BRODNICKI</t>
  </si>
  <si>
    <t>CHEŁMIŃSKI</t>
  </si>
  <si>
    <t>GOLUBSKO-DOBRZYŃSKI</t>
  </si>
  <si>
    <t>INOWROCŁAWSKI</t>
  </si>
  <si>
    <t>LIPNOWSKI</t>
  </si>
  <si>
    <t>NAKIELSKI</t>
  </si>
  <si>
    <t>MOGILEŃSKI</t>
  </si>
  <si>
    <t>RADZIEJOWSKI</t>
  </si>
  <si>
    <t>RYPIŃSKI</t>
  </si>
  <si>
    <t>SĘPOLEŃSKI</t>
  </si>
  <si>
    <t>ŚWIECKI</t>
  </si>
  <si>
    <t>TUCHOLSKI</t>
  </si>
  <si>
    <t>WĄBRZESKI</t>
  </si>
  <si>
    <t>ŻNIŃSKI</t>
  </si>
  <si>
    <t>GRUDZIEŃ'2024</t>
  </si>
  <si>
    <t xml:space="preserve">STOPA BEZROBOCIA (w %) WEDŁUG WOJEWÓDZTW W 2025 ROKU </t>
  </si>
  <si>
    <t>STOPA BEZROBOCIA (w %) W WOJEWÓDZTWIE KUJAWSKO-POMORSKIM W 2025 ROKU</t>
  </si>
  <si>
    <t>Stan w końcu lipca 2025 r.</t>
  </si>
  <si>
    <t>LIPIEC 2025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</si>
</sst>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\ _z_ł_-;\-* #,##0\ _z_ł_-;_-* &quot;-&quot;\ _z_ł_-;_-@_-"/>
    <numFmt numFmtId="164" formatCode="0.0"/>
    <numFmt numFmtId="165" formatCode="General_)"/>
    <numFmt numFmtId="166" formatCode="#,##0.0"/>
    <numFmt numFmtId="167" formatCode="#,##0&quot; F&quot;_);[Red]\(#,##0&quot; F&quot;\)"/>
    <numFmt numFmtId="168" formatCode="#,##0.00&quot; F&quot;_);[Red]\(#,##0.00&quot; F&quot;\)"/>
  </numFmts>
  <fonts count="4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sz val="12"/>
      <color theme="0"/>
      <name val="Times New Roman"/>
      <family val="2"/>
      <charset val="238"/>
    </font>
    <font>
      <sz val="12"/>
      <color rgb="FF3F3F76"/>
      <name val="Times New Roman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2"/>
      <color rgb="FFFA7D00"/>
      <name val="Times New Roman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b/>
      <sz val="12"/>
      <color rgb="FFFA7D00"/>
      <name val="Times New Roman"/>
      <family val="2"/>
      <charset val="238"/>
    </font>
    <font>
      <b/>
      <sz val="12"/>
      <color theme="1"/>
      <name val="Times New Roman"/>
      <family val="2"/>
      <charset val="238"/>
    </font>
    <font>
      <i/>
      <sz val="12"/>
      <color rgb="FF7F7F7F"/>
      <name val="Times New Roman"/>
      <family val="2"/>
      <charset val="238"/>
    </font>
    <font>
      <sz val="12"/>
      <color rgb="FFFF0000"/>
      <name val="Times New Roman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rgb="FF9C0006"/>
      <name val="Times New Roman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theme="1"/>
      </left>
      <right/>
      <top/>
      <bottom style="dashed">
        <color theme="1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dashed">
        <color theme="1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dash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1"/>
      </bottom>
      <diagonal/>
    </border>
  </borders>
  <cellStyleXfs count="62">
    <xf numFmtId="0" fontId="0" fillId="0" borderId="0"/>
    <xf numFmtId="41" fontId="2" fillId="0" borderId="0" applyFont="0" applyFill="0" applyBorder="0" applyAlignment="0" applyProtection="0"/>
    <xf numFmtId="4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" fontId="6" fillId="0" borderId="0" applyFont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4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5" fillId="11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7" fillId="6" borderId="15" applyNumberFormat="0" applyAlignment="0" applyProtection="0"/>
    <xf numFmtId="0" fontId="28" fillId="7" borderId="16" applyNumberFormat="0" applyAlignment="0" applyProtection="0"/>
    <xf numFmtId="0" fontId="29" fillId="3" borderId="0" applyNumberFormat="0" applyBorder="0" applyAlignment="0" applyProtection="0"/>
    <xf numFmtId="0" fontId="30" fillId="0" borderId="17" applyNumberFormat="0" applyFill="0" applyAlignment="0" applyProtection="0"/>
    <xf numFmtId="0" fontId="31" fillId="8" borderId="18" applyNumberFormat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5" fillId="5" borderId="0" applyNumberFormat="0" applyBorder="0" applyAlignment="0" applyProtection="0"/>
    <xf numFmtId="0" fontId="36" fillId="7" borderId="15" applyNumberFormat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9" borderId="19" applyNumberFormat="0" applyFont="0" applyAlignment="0" applyProtection="0"/>
    <xf numFmtId="0" fontId="40" fillId="9" borderId="19" applyNumberFormat="0" applyFont="0" applyAlignment="0" applyProtection="0"/>
    <xf numFmtId="0" fontId="40" fillId="9" borderId="19" applyNumberFormat="0" applyFont="0" applyAlignment="0" applyProtection="0"/>
    <xf numFmtId="0" fontId="25" fillId="9" borderId="19" applyNumberFormat="0" applyFont="0" applyAlignment="0" applyProtection="0"/>
    <xf numFmtId="0" fontId="41" fillId="4" borderId="0" applyNumberFormat="0" applyBorder="0" applyAlignment="0" applyProtection="0"/>
    <xf numFmtId="0" fontId="1" fillId="0" borderId="0"/>
  </cellStyleXfs>
  <cellXfs count="123">
    <xf numFmtId="0" fontId="0" fillId="0" borderId="0" xfId="0"/>
    <xf numFmtId="0" fontId="23" fillId="0" borderId="0" xfId="11" applyFont="1" applyFill="1"/>
    <xf numFmtId="164" fontId="23" fillId="0" borderId="0" xfId="11" applyNumberFormat="1" applyFont="1" applyFill="1"/>
    <xf numFmtId="164" fontId="22" fillId="0" borderId="0" xfId="11" applyNumberFormat="1" applyFont="1" applyFill="1"/>
    <xf numFmtId="0" fontId="22" fillId="0" borderId="0" xfId="11" applyFont="1" applyFill="1"/>
    <xf numFmtId="0" fontId="16" fillId="0" borderId="0" xfId="11" applyFont="1" applyFill="1"/>
    <xf numFmtId="164" fontId="16" fillId="0" borderId="0" xfId="11" applyNumberFormat="1" applyFont="1" applyFill="1"/>
    <xf numFmtId="164" fontId="16" fillId="0" borderId="0" xfId="11" applyNumberFormat="1" applyFont="1" applyFill="1" applyAlignment="1">
      <alignment vertical="center"/>
    </xf>
    <xf numFmtId="0" fontId="9" fillId="0" borderId="0" xfId="11" applyFont="1" applyFill="1"/>
    <xf numFmtId="164" fontId="16" fillId="0" borderId="2" xfId="11" applyNumberFormat="1" applyFont="1" applyFill="1" applyBorder="1" applyAlignment="1">
      <alignment horizontal="center" vertical="center" textRotation="90"/>
    </xf>
    <xf numFmtId="164" fontId="14" fillId="0" borderId="2" xfId="11" applyNumberFormat="1" applyFont="1" applyFill="1" applyBorder="1" applyAlignment="1">
      <alignment horizontal="right" vertical="center"/>
    </xf>
    <xf numFmtId="164" fontId="15" fillId="0" borderId="2" xfId="11" applyNumberFormat="1" applyFont="1" applyFill="1" applyBorder="1" applyAlignment="1">
      <alignment horizontal="right" vertical="center"/>
    </xf>
    <xf numFmtId="0" fontId="23" fillId="0" borderId="2" xfId="11" applyFont="1" applyFill="1" applyBorder="1" applyAlignment="1">
      <alignment horizontal="center" vertical="center" textRotation="90"/>
    </xf>
    <xf numFmtId="164" fontId="23" fillId="0" borderId="2" xfId="11" applyNumberFormat="1" applyFont="1" applyFill="1" applyBorder="1" applyAlignment="1">
      <alignment horizontal="center" vertical="center" textRotation="90"/>
    </xf>
    <xf numFmtId="0" fontId="22" fillId="0" borderId="2" xfId="17" applyFont="1" applyFill="1" applyBorder="1" applyAlignment="1">
      <alignment vertical="center"/>
    </xf>
    <xf numFmtId="164" fontId="22" fillId="0" borderId="2" xfId="11" applyNumberFormat="1" applyFont="1" applyFill="1" applyBorder="1" applyAlignment="1">
      <alignment horizontal="right" vertical="center"/>
    </xf>
    <xf numFmtId="0" fontId="23" fillId="0" borderId="2" xfId="17" applyFont="1" applyFill="1" applyBorder="1" applyAlignment="1">
      <alignment vertical="center"/>
    </xf>
    <xf numFmtId="164" fontId="23" fillId="0" borderId="2" xfId="11" applyNumberFormat="1" applyFont="1" applyFill="1" applyBorder="1" applyAlignment="1">
      <alignment horizontal="right" vertical="center"/>
    </xf>
    <xf numFmtId="0" fontId="16" fillId="0" borderId="2" xfId="11" applyFont="1" applyFill="1" applyBorder="1" applyAlignment="1">
      <alignment horizontal="center" vertical="center" textRotation="90"/>
    </xf>
    <xf numFmtId="0" fontId="17" fillId="0" borderId="0" xfId="17" applyFont="1" applyFill="1"/>
    <xf numFmtId="0" fontId="11" fillId="0" borderId="0" xfId="17" applyFont="1" applyFill="1"/>
    <xf numFmtId="49" fontId="19" fillId="0" borderId="0" xfId="17" applyNumberFormat="1" applyFont="1" applyFill="1"/>
    <xf numFmtId="0" fontId="15" fillId="0" borderId="0" xfId="17" applyFont="1" applyFill="1"/>
    <xf numFmtId="49" fontId="14" fillId="0" borderId="0" xfId="17" applyNumberFormat="1" applyFont="1" applyFill="1" applyAlignment="1">
      <alignment horizontal="left"/>
    </xf>
    <xf numFmtId="165" fontId="15" fillId="0" borderId="5" xfId="17" applyNumberFormat="1" applyFont="1" applyFill="1" applyBorder="1" applyAlignment="1" applyProtection="1">
      <alignment horizontal="centerContinuous"/>
    </xf>
    <xf numFmtId="0" fontId="15" fillId="0" borderId="6" xfId="17" applyFont="1" applyFill="1" applyBorder="1" applyAlignment="1">
      <alignment horizontal="centerContinuous"/>
    </xf>
    <xf numFmtId="0" fontId="15" fillId="0" borderId="7" xfId="17" applyFont="1" applyFill="1" applyBorder="1" applyAlignment="1">
      <alignment horizontal="centerContinuous"/>
    </xf>
    <xf numFmtId="165" fontId="15" fillId="0" borderId="4" xfId="17" applyNumberFormat="1" applyFont="1" applyFill="1" applyBorder="1" applyAlignment="1" applyProtection="1">
      <alignment horizontal="center"/>
    </xf>
    <xf numFmtId="165" fontId="15" fillId="0" borderId="4" xfId="17" applyNumberFormat="1" applyFont="1" applyFill="1" applyBorder="1" applyAlignment="1" applyProtection="1">
      <alignment horizontal="left"/>
    </xf>
    <xf numFmtId="165" fontId="15" fillId="0" borderId="10" xfId="17" applyNumberFormat="1" applyFont="1" applyFill="1" applyBorder="1" applyAlignment="1" applyProtection="1">
      <alignment horizontal="center"/>
    </xf>
    <xf numFmtId="165" fontId="15" fillId="0" borderId="8" xfId="17" applyNumberFormat="1" applyFont="1" applyFill="1" applyBorder="1" applyAlignment="1" applyProtection="1">
      <alignment horizontal="center"/>
    </xf>
    <xf numFmtId="165" fontId="15" fillId="0" borderId="3" xfId="17" applyNumberFormat="1" applyFont="1" applyFill="1" applyBorder="1" applyAlignment="1" applyProtection="1">
      <alignment horizontal="left"/>
    </xf>
    <xf numFmtId="165" fontId="15" fillId="0" borderId="3" xfId="17" applyNumberFormat="1" applyFont="1" applyFill="1" applyBorder="1" applyAlignment="1" applyProtection="1">
      <alignment horizontal="center"/>
    </xf>
    <xf numFmtId="0" fontId="16" fillId="0" borderId="8" xfId="17" applyFont="1" applyFill="1" applyBorder="1"/>
    <xf numFmtId="0" fontId="16" fillId="0" borderId="4" xfId="17" applyFont="1" applyFill="1" applyBorder="1"/>
    <xf numFmtId="166" fontId="13" fillId="0" borderId="10" xfId="17" applyNumberFormat="1" applyFont="1" applyFill="1" applyBorder="1"/>
    <xf numFmtId="166" fontId="13" fillId="0" borderId="0" xfId="17" applyNumberFormat="1" applyFont="1" applyFill="1" applyBorder="1"/>
    <xf numFmtId="166" fontId="11" fillId="0" borderId="10" xfId="17" applyNumberFormat="1" applyFont="1" applyFill="1" applyBorder="1"/>
    <xf numFmtId="0" fontId="11" fillId="0" borderId="0" xfId="17" applyFont="1" applyFill="1" applyBorder="1"/>
    <xf numFmtId="166" fontId="11" fillId="0" borderId="0" xfId="17" applyNumberFormat="1" applyFont="1" applyFill="1" applyBorder="1"/>
    <xf numFmtId="0" fontId="20" fillId="0" borderId="0" xfId="17" applyFont="1" applyFill="1"/>
    <xf numFmtId="0" fontId="18" fillId="0" borderId="0" xfId="11" applyFont="1" applyFill="1"/>
    <xf numFmtId="165" fontId="16" fillId="0" borderId="4" xfId="17" applyNumberFormat="1" applyFont="1" applyFill="1" applyBorder="1" applyAlignment="1" applyProtection="1">
      <alignment horizontal="left"/>
    </xf>
    <xf numFmtId="165" fontId="16" fillId="0" borderId="22" xfId="17" applyNumberFormat="1" applyFont="1" applyFill="1" applyBorder="1" applyAlignment="1" applyProtection="1">
      <alignment horizontal="left"/>
    </xf>
    <xf numFmtId="165" fontId="16" fillId="0" borderId="4" xfId="17" applyNumberFormat="1" applyFont="1" applyFill="1" applyBorder="1" applyAlignment="1" applyProtection="1">
      <alignment horizontal="center"/>
    </xf>
    <xf numFmtId="0" fontId="16" fillId="0" borderId="9" xfId="17" applyFont="1" applyFill="1" applyBorder="1"/>
    <xf numFmtId="0" fontId="15" fillId="0" borderId="21" xfId="17" applyFont="1" applyFill="1" applyBorder="1" applyAlignment="1">
      <alignment horizontal="center"/>
    </xf>
    <xf numFmtId="164" fontId="23" fillId="0" borderId="0" xfId="11" applyNumberFormat="1" applyFont="1" applyFill="1" applyAlignment="1">
      <alignment vertical="center"/>
    </xf>
    <xf numFmtId="0" fontId="14" fillId="0" borderId="2" xfId="11" applyFont="1" applyFill="1" applyBorder="1" applyAlignment="1">
      <alignment vertical="center"/>
    </xf>
    <xf numFmtId="0" fontId="15" fillId="0" borderId="2" xfId="11" applyFont="1" applyFill="1" applyBorder="1" applyAlignment="1">
      <alignment vertical="center"/>
    </xf>
    <xf numFmtId="49" fontId="16" fillId="0" borderId="0" xfId="11" applyNumberFormat="1" applyFont="1" applyFill="1"/>
    <xf numFmtId="49" fontId="9" fillId="0" borderId="0" xfId="11" applyNumberFormat="1" applyFont="1" applyFill="1"/>
    <xf numFmtId="0" fontId="20" fillId="0" borderId="0" xfId="17" applyFont="1" applyFill="1" applyAlignment="1">
      <alignment wrapText="1"/>
    </xf>
    <xf numFmtId="0" fontId="22" fillId="0" borderId="8" xfId="17" applyFont="1" applyFill="1" applyBorder="1"/>
    <xf numFmtId="0" fontId="23" fillId="0" borderId="8" xfId="17" applyFont="1" applyFill="1" applyBorder="1"/>
    <xf numFmtId="0" fontId="23" fillId="0" borderId="3" xfId="17" applyFont="1" applyFill="1" applyBorder="1"/>
    <xf numFmtId="164" fontId="22" fillId="34" borderId="2" xfId="11" applyNumberFormat="1" applyFont="1" applyFill="1" applyBorder="1" applyAlignment="1">
      <alignment horizontal="right" vertical="center"/>
    </xf>
    <xf numFmtId="164" fontId="23" fillId="34" borderId="2" xfId="11" applyNumberFormat="1" applyFont="1" applyFill="1" applyBorder="1" applyAlignment="1">
      <alignment horizontal="right" vertical="center"/>
    </xf>
    <xf numFmtId="0" fontId="24" fillId="0" borderId="0" xfId="11" applyFont="1" applyFill="1"/>
    <xf numFmtId="164" fontId="16" fillId="34" borderId="2" xfId="11" applyNumberFormat="1" applyFont="1" applyFill="1" applyBorder="1" applyAlignment="1">
      <alignment horizontal="center" vertical="center" textRotation="90"/>
    </xf>
    <xf numFmtId="164" fontId="14" fillId="34" borderId="2" xfId="11" applyNumberFormat="1" applyFont="1" applyFill="1" applyBorder="1" applyAlignment="1">
      <alignment horizontal="right" vertical="center"/>
    </xf>
    <xf numFmtId="164" fontId="15" fillId="34" borderId="2" xfId="11" applyNumberFormat="1" applyFont="1" applyFill="1" applyBorder="1" applyAlignment="1">
      <alignment horizontal="right" vertical="center"/>
    </xf>
    <xf numFmtId="0" fontId="16" fillId="34" borderId="0" xfId="11" applyFont="1" applyFill="1"/>
    <xf numFmtId="164" fontId="9" fillId="0" borderId="2" xfId="11" applyNumberFormat="1" applyFont="1" applyFill="1" applyBorder="1" applyAlignment="1">
      <alignment horizontal="center" vertical="center" textRotation="90"/>
    </xf>
    <xf numFmtId="164" fontId="22" fillId="0" borderId="2" xfId="11" applyNumberFormat="1" applyFont="1" applyFill="1" applyBorder="1" applyAlignment="1">
      <alignment horizontal="center" vertical="center" textRotation="90"/>
    </xf>
    <xf numFmtId="0" fontId="10" fillId="0" borderId="0" xfId="0" applyFont="1" applyFill="1"/>
    <xf numFmtId="0" fontId="11" fillId="0" borderId="0" xfId="0" applyFont="1" applyFill="1"/>
    <xf numFmtId="0" fontId="15" fillId="0" borderId="4" xfId="0" applyFont="1" applyFill="1" applyBorder="1" applyAlignment="1">
      <alignment horizontal="center"/>
    </xf>
    <xf numFmtId="165" fontId="15" fillId="0" borderId="8" xfId="0" applyNumberFormat="1" applyFont="1" applyFill="1" applyBorder="1" applyAlignment="1" applyProtection="1">
      <alignment horizontal="center"/>
    </xf>
    <xf numFmtId="0" fontId="15" fillId="0" borderId="3" xfId="0" applyFont="1" applyFill="1" applyBorder="1" applyAlignment="1">
      <alignment horizontal="center"/>
    </xf>
    <xf numFmtId="0" fontId="13" fillId="0" borderId="0" xfId="0" applyFont="1" applyFill="1"/>
    <xf numFmtId="0" fontId="12" fillId="0" borderId="0" xfId="0" applyFont="1" applyFill="1"/>
    <xf numFmtId="164" fontId="11" fillId="0" borderId="0" xfId="0" applyNumberFormat="1" applyFont="1" applyFill="1"/>
    <xf numFmtId="166" fontId="14" fillId="0" borderId="8" xfId="0" applyNumberFormat="1" applyFont="1" applyFill="1" applyBorder="1"/>
    <xf numFmtId="166" fontId="14" fillId="0" borderId="10" xfId="0" applyNumberFormat="1" applyFont="1" applyFill="1" applyBorder="1"/>
    <xf numFmtId="0" fontId="15" fillId="0" borderId="0" xfId="0" applyFont="1" applyFill="1"/>
    <xf numFmtId="166" fontId="15" fillId="0" borderId="8" xfId="0" applyNumberFormat="1" applyFont="1" applyFill="1" applyBorder="1"/>
    <xf numFmtId="166" fontId="15" fillId="0" borderId="10" xfId="0" applyNumberFormat="1" applyFont="1" applyFill="1" applyBorder="1"/>
    <xf numFmtId="166" fontId="15" fillId="0" borderId="3" xfId="0" applyNumberFormat="1" applyFont="1" applyFill="1" applyBorder="1"/>
    <xf numFmtId="0" fontId="15" fillId="0" borderId="23" xfId="0" applyFont="1" applyFill="1" applyBorder="1"/>
    <xf numFmtId="165" fontId="15" fillId="0" borderId="10" xfId="0" applyNumberFormat="1" applyFont="1" applyFill="1" applyBorder="1" applyAlignment="1" applyProtection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166" fontId="14" fillId="0" borderId="24" xfId="0" applyNumberFormat="1" applyFont="1" applyFill="1" applyBorder="1"/>
    <xf numFmtId="166" fontId="14" fillId="0" borderId="25" xfId="0" applyNumberFormat="1" applyFont="1" applyFill="1" applyBorder="1"/>
    <xf numFmtId="0" fontId="14" fillId="0" borderId="25" xfId="0" applyFont="1" applyFill="1" applyBorder="1"/>
    <xf numFmtId="0" fontId="15" fillId="0" borderId="25" xfId="0" applyFont="1" applyFill="1" applyBorder="1"/>
    <xf numFmtId="0" fontId="15" fillId="0" borderId="25" xfId="0" applyFont="1" applyFill="1" applyBorder="1" applyAlignment="1">
      <alignment wrapText="1"/>
    </xf>
    <xf numFmtId="165" fontId="15" fillId="0" borderId="22" xfId="0" applyNumberFormat="1" applyFont="1" applyFill="1" applyBorder="1" applyAlignment="1" applyProtection="1">
      <alignment horizontal="center"/>
    </xf>
    <xf numFmtId="165" fontId="15" fillId="0" borderId="26" xfId="0" applyNumberFormat="1" applyFont="1" applyFill="1" applyBorder="1" applyAlignment="1" applyProtection="1">
      <alignment horizontal="center"/>
    </xf>
    <xf numFmtId="165" fontId="15" fillId="0" borderId="27" xfId="0" applyNumberFormat="1" applyFont="1" applyFill="1" applyBorder="1" applyAlignment="1" applyProtection="1">
      <alignment horizontal="center"/>
    </xf>
    <xf numFmtId="164" fontId="14" fillId="0" borderId="28" xfId="0" applyNumberFormat="1" applyFont="1" applyFill="1" applyBorder="1"/>
    <xf numFmtId="164" fontId="14" fillId="0" borderId="29" xfId="0" applyNumberFormat="1" applyFont="1" applyFill="1" applyBorder="1"/>
    <xf numFmtId="164" fontId="43" fillId="0" borderId="29" xfId="0" applyNumberFormat="1" applyFont="1" applyBorder="1"/>
    <xf numFmtId="164" fontId="43" fillId="0" borderId="30" xfId="0" applyNumberFormat="1" applyFont="1" applyBorder="1"/>
    <xf numFmtId="164" fontId="14" fillId="0" borderId="31" xfId="0" applyNumberFormat="1" applyFont="1" applyFill="1" applyBorder="1"/>
    <xf numFmtId="0" fontId="14" fillId="34" borderId="0" xfId="11" applyFont="1" applyFill="1" applyAlignment="1">
      <alignment horizontal="center" vertical="center"/>
    </xf>
    <xf numFmtId="0" fontId="42" fillId="34" borderId="0" xfId="11" applyFont="1" applyFill="1" applyBorder="1" applyAlignment="1">
      <alignment horizontal="center" vertical="center"/>
    </xf>
    <xf numFmtId="0" fontId="42" fillId="34" borderId="11" xfId="11" applyFont="1" applyFill="1" applyBorder="1" applyAlignment="1">
      <alignment horizontal="center" vertical="center"/>
    </xf>
    <xf numFmtId="14" fontId="16" fillId="0" borderId="5" xfId="11" applyNumberFormat="1" applyFont="1" applyFill="1" applyBorder="1" applyAlignment="1">
      <alignment horizontal="center" vertical="center"/>
    </xf>
    <xf numFmtId="14" fontId="16" fillId="0" borderId="6" xfId="11" applyNumberFormat="1" applyFont="1" applyFill="1" applyBorder="1" applyAlignment="1">
      <alignment horizontal="center" vertical="center"/>
    </xf>
    <xf numFmtId="14" fontId="16" fillId="0" borderId="7" xfId="11" applyNumberFormat="1" applyFont="1" applyFill="1" applyBorder="1" applyAlignment="1">
      <alignment horizontal="center" vertical="center"/>
    </xf>
    <xf numFmtId="0" fontId="16" fillId="34" borderId="9" xfId="11" applyFont="1" applyFill="1" applyBorder="1" applyAlignment="1">
      <alignment vertical="center" wrapText="1"/>
    </xf>
    <xf numFmtId="0" fontId="16" fillId="0" borderId="4" xfId="11" applyFont="1" applyFill="1" applyBorder="1" applyAlignment="1">
      <alignment horizontal="center" vertical="center"/>
    </xf>
    <xf numFmtId="0" fontId="16" fillId="0" borderId="3" xfId="11" applyFont="1" applyFill="1" applyBorder="1" applyAlignment="1">
      <alignment horizontal="center" vertical="center"/>
    </xf>
    <xf numFmtId="165" fontId="14" fillId="0" borderId="0" xfId="0" applyNumberFormat="1" applyFont="1" applyFill="1" applyAlignment="1" applyProtection="1">
      <alignment horizontal="center" wrapText="1"/>
    </xf>
    <xf numFmtId="0" fontId="9" fillId="0" borderId="1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24" fillId="0" borderId="9" xfId="11" applyFont="1" applyFill="1" applyBorder="1" applyAlignment="1">
      <alignment vertical="center" wrapText="1"/>
    </xf>
    <xf numFmtId="0" fontId="23" fillId="0" borderId="0" xfId="11" applyFont="1" applyFill="1" applyAlignment="1">
      <alignment horizontal="center"/>
    </xf>
    <xf numFmtId="0" fontId="22" fillId="0" borderId="0" xfId="11" applyFont="1" applyFill="1" applyAlignment="1">
      <alignment horizontal="center"/>
    </xf>
    <xf numFmtId="0" fontId="42" fillId="0" borderId="11" xfId="11" applyFont="1" applyFill="1" applyBorder="1" applyAlignment="1">
      <alignment horizontal="center" wrapText="1"/>
    </xf>
    <xf numFmtId="0" fontId="23" fillId="0" borderId="4" xfId="11" applyFont="1" applyFill="1" applyBorder="1" applyAlignment="1">
      <alignment horizontal="center" vertical="center"/>
    </xf>
    <xf numFmtId="0" fontId="23" fillId="0" borderId="3" xfId="11" applyFont="1" applyFill="1" applyBorder="1" applyAlignment="1">
      <alignment horizontal="center" vertical="center"/>
    </xf>
    <xf numFmtId="14" fontId="23" fillId="0" borderId="5" xfId="11" applyNumberFormat="1" applyFont="1" applyFill="1" applyBorder="1" applyAlignment="1">
      <alignment horizontal="center" vertical="center"/>
    </xf>
    <xf numFmtId="14" fontId="23" fillId="0" borderId="6" xfId="11" applyNumberFormat="1" applyFont="1" applyFill="1" applyBorder="1" applyAlignment="1">
      <alignment horizontal="center" vertical="center"/>
    </xf>
    <xf numFmtId="14" fontId="23" fillId="0" borderId="7" xfId="11" applyNumberFormat="1" applyFont="1" applyFill="1" applyBorder="1" applyAlignment="1">
      <alignment horizontal="center" vertical="center"/>
    </xf>
    <xf numFmtId="165" fontId="21" fillId="0" borderId="0" xfId="17" applyNumberFormat="1" applyFont="1" applyFill="1" applyAlignment="1" applyProtection="1">
      <alignment horizontal="center"/>
    </xf>
    <xf numFmtId="165" fontId="15" fillId="0" borderId="4" xfId="17" applyNumberFormat="1" applyFont="1" applyFill="1" applyBorder="1" applyAlignment="1" applyProtection="1">
      <alignment horizontal="center" vertical="center"/>
    </xf>
    <xf numFmtId="165" fontId="15" fillId="0" borderId="8" xfId="17" applyNumberFormat="1" applyFont="1" applyFill="1" applyBorder="1" applyAlignment="1" applyProtection="1">
      <alignment horizontal="center" vertical="center"/>
    </xf>
    <xf numFmtId="165" fontId="15" fillId="0" borderId="3" xfId="17" applyNumberFormat="1" applyFont="1" applyFill="1" applyBorder="1" applyAlignment="1" applyProtection="1">
      <alignment horizontal="center" vertical="center"/>
    </xf>
    <xf numFmtId="0" fontId="20" fillId="0" borderId="0" xfId="17" applyFont="1" applyFill="1" applyAlignment="1">
      <alignment wrapText="1"/>
    </xf>
    <xf numFmtId="0" fontId="18" fillId="0" borderId="0" xfId="11" applyFont="1" applyFill="1" applyAlignment="1"/>
  </cellXfs>
  <cellStyles count="62">
    <cellStyle name="20% - akcent 1 2" xfId="18" xr:uid="{00000000-0005-0000-0000-000000000000}"/>
    <cellStyle name="20% - akcent 2 2" xfId="19" xr:uid="{00000000-0005-0000-0000-000001000000}"/>
    <cellStyle name="20% - akcent 3 2" xfId="20" xr:uid="{00000000-0005-0000-0000-000002000000}"/>
    <cellStyle name="20% - akcent 4 2" xfId="21" xr:uid="{00000000-0005-0000-0000-000003000000}"/>
    <cellStyle name="20% - akcent 5 2" xfId="22" xr:uid="{00000000-0005-0000-0000-000004000000}"/>
    <cellStyle name="20% - akcent 6 2" xfId="23" xr:uid="{00000000-0005-0000-0000-000005000000}"/>
    <cellStyle name="40% - akcent 1 2" xfId="24" xr:uid="{00000000-0005-0000-0000-000006000000}"/>
    <cellStyle name="40% - akcent 2 2" xfId="25" xr:uid="{00000000-0005-0000-0000-000007000000}"/>
    <cellStyle name="40% - akcent 3 2" xfId="26" xr:uid="{00000000-0005-0000-0000-000008000000}"/>
    <cellStyle name="40% - akcent 4 2" xfId="27" xr:uid="{00000000-0005-0000-0000-000009000000}"/>
    <cellStyle name="40% - akcent 5 2" xfId="28" xr:uid="{00000000-0005-0000-0000-00000A000000}"/>
    <cellStyle name="40% - akcent 6 2" xfId="29" xr:uid="{00000000-0005-0000-0000-00000B000000}"/>
    <cellStyle name="60% - akcent 1 2" xfId="30" xr:uid="{00000000-0005-0000-0000-00000C000000}"/>
    <cellStyle name="60% - akcent 2 2" xfId="31" xr:uid="{00000000-0005-0000-0000-00000D000000}"/>
    <cellStyle name="60% - akcent 3 2" xfId="32" xr:uid="{00000000-0005-0000-0000-00000E000000}"/>
    <cellStyle name="60% - akcent 4 2" xfId="33" xr:uid="{00000000-0005-0000-0000-00000F000000}"/>
    <cellStyle name="60% - akcent 5 2" xfId="34" xr:uid="{00000000-0005-0000-0000-000010000000}"/>
    <cellStyle name="60% - akcent 6 2" xfId="35" xr:uid="{00000000-0005-0000-0000-000011000000}"/>
    <cellStyle name="Akcent 1 2" xfId="36" xr:uid="{00000000-0005-0000-0000-000012000000}"/>
    <cellStyle name="Akcent 2 2" xfId="37" xr:uid="{00000000-0005-0000-0000-000013000000}"/>
    <cellStyle name="Akcent 3 2" xfId="38" xr:uid="{00000000-0005-0000-0000-000014000000}"/>
    <cellStyle name="Akcent 4 2" xfId="39" xr:uid="{00000000-0005-0000-0000-000015000000}"/>
    <cellStyle name="Akcent 5 2" xfId="40" xr:uid="{00000000-0005-0000-0000-000016000000}"/>
    <cellStyle name="Akcent 6 2" xfId="41" xr:uid="{00000000-0005-0000-0000-000017000000}"/>
    <cellStyle name="Comma [0]_laroux" xfId="1" xr:uid="{00000000-0005-0000-0000-000018000000}"/>
    <cellStyle name="Comma_ADEM$" xfId="2" xr:uid="{00000000-0005-0000-0000-000019000000}"/>
    <cellStyle name="Currency [0]_laroux" xfId="3" xr:uid="{00000000-0005-0000-0000-00001A000000}"/>
    <cellStyle name="Currency_laroux" xfId="4" xr:uid="{00000000-0005-0000-0000-00001B000000}"/>
    <cellStyle name="Dane wejściowe 2" xfId="42" xr:uid="{00000000-0005-0000-0000-00001C000000}"/>
    <cellStyle name="Dane wyjściowe 2" xfId="43" xr:uid="{00000000-0005-0000-0000-00001D000000}"/>
    <cellStyle name="Dobre 2" xfId="44" xr:uid="{00000000-0005-0000-0000-00001E000000}"/>
    <cellStyle name="Komórka połączona 2" xfId="45" xr:uid="{00000000-0005-0000-0000-00001F000000}"/>
    <cellStyle name="Komórka zaznaczona 2" xfId="46" xr:uid="{00000000-0005-0000-0000-000020000000}"/>
    <cellStyle name="Nagłówek 1 2" xfId="47" xr:uid="{00000000-0005-0000-0000-000021000000}"/>
    <cellStyle name="Nagłówek 2 2" xfId="48" xr:uid="{00000000-0005-0000-0000-000022000000}"/>
    <cellStyle name="Nagłówek 3 2" xfId="49" xr:uid="{00000000-0005-0000-0000-000023000000}"/>
    <cellStyle name="Nagłówek 4 2" xfId="50" xr:uid="{00000000-0005-0000-0000-000024000000}"/>
    <cellStyle name="Neutralne 2" xfId="51" xr:uid="{00000000-0005-0000-0000-000025000000}"/>
    <cellStyle name="Normal_ADEM$" xfId="5" xr:uid="{00000000-0005-0000-0000-000026000000}"/>
    <cellStyle name="normální_laroux" xfId="6" xr:uid="{00000000-0005-0000-0000-000027000000}"/>
    <cellStyle name="Normalny" xfId="0" builtinId="0"/>
    <cellStyle name="Normalny 2" xfId="7" xr:uid="{00000000-0005-0000-0000-000029000000}"/>
    <cellStyle name="Normalny 3" xfId="8" xr:uid="{00000000-0005-0000-0000-00002A000000}"/>
    <cellStyle name="Normalny 4" xfId="9" xr:uid="{00000000-0005-0000-0000-00002B000000}"/>
    <cellStyle name="Normalny 5" xfId="10" xr:uid="{00000000-0005-0000-0000-00002C000000}"/>
    <cellStyle name="Normalny 6" xfId="17" xr:uid="{00000000-0005-0000-0000-00002D000000}"/>
    <cellStyle name="Normalny 7" xfId="61" xr:uid="{00000000-0005-0000-0000-00006B000000}"/>
    <cellStyle name="Normalny_KOREKTAS" xfId="11" xr:uid="{00000000-0005-0000-0000-00002E000000}"/>
    <cellStyle name="Obliczenia 2" xfId="52" xr:uid="{00000000-0005-0000-0000-00002F000000}"/>
    <cellStyle name="Styl 1" xfId="12" xr:uid="{00000000-0005-0000-0000-000030000000}"/>
    <cellStyle name="Suma 2" xfId="53" xr:uid="{00000000-0005-0000-0000-000031000000}"/>
    <cellStyle name="Tekst objaśnienia 2" xfId="54" xr:uid="{00000000-0005-0000-0000-000032000000}"/>
    <cellStyle name="Tekst ostrzeżenia 2" xfId="55" xr:uid="{00000000-0005-0000-0000-000033000000}"/>
    <cellStyle name="Uwaga 2" xfId="13" xr:uid="{00000000-0005-0000-0000-000034000000}"/>
    <cellStyle name="Uwaga 3" xfId="14" xr:uid="{00000000-0005-0000-0000-000035000000}"/>
    <cellStyle name="Uwaga 3 2" xfId="56" xr:uid="{00000000-0005-0000-0000-000036000000}"/>
    <cellStyle name="Uwaga 4" xfId="15" xr:uid="{00000000-0005-0000-0000-000037000000}"/>
    <cellStyle name="Uwaga 4 2" xfId="57" xr:uid="{00000000-0005-0000-0000-000038000000}"/>
    <cellStyle name="Uwaga 5" xfId="16" xr:uid="{00000000-0005-0000-0000-000039000000}"/>
    <cellStyle name="Uwaga 5 2" xfId="58" xr:uid="{00000000-0005-0000-0000-00003A000000}"/>
    <cellStyle name="Uwaga 6" xfId="59" xr:uid="{00000000-0005-0000-0000-00003B000000}"/>
    <cellStyle name="Złe 2" xfId="60" xr:uid="{00000000-0005-0000-0000-00003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%20Do%20prezentacji/_STOPA%20BEZROBOCIA_1999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 rok"/>
      <sheetName val="2000 rok"/>
      <sheetName val="2001 rok"/>
      <sheetName val="2002 rok"/>
      <sheetName val="2003 rok"/>
      <sheetName val="2004 rok"/>
      <sheetName val="2005 rok"/>
      <sheetName val="2006 rok"/>
      <sheetName val="2007 rok"/>
      <sheetName val="2008 rok"/>
      <sheetName val="2009 rok"/>
      <sheetName val="2010 rok"/>
      <sheetName val="2011 rok"/>
      <sheetName val="2012 rok"/>
      <sheetName val="2013 rok"/>
      <sheetName val="2014 rok"/>
      <sheetName val="2015 rok"/>
      <sheetName val="2016 rok"/>
      <sheetName val="2017 rok"/>
      <sheetName val="2018 rok"/>
      <sheetName val="2019 rok"/>
      <sheetName val="2020 rok"/>
      <sheetName val="2021 rok"/>
      <sheetName val="2022 rok"/>
      <sheetName val="2023 rok"/>
      <sheetName val="2024 rok"/>
      <sheetName val="2025 rok"/>
      <sheetName val="województ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H7">
            <v>4.9000000000000004</v>
          </cell>
          <cell r="I7">
            <v>5</v>
          </cell>
        </row>
        <row r="8">
          <cell r="I8">
            <v>6.9</v>
          </cell>
        </row>
        <row r="9">
          <cell r="I9">
            <v>2.2999999999999998</v>
          </cell>
        </row>
        <row r="10">
          <cell r="I10">
            <v>3.1</v>
          </cell>
        </row>
        <row r="11">
          <cell r="I11">
            <v>9.1</v>
          </cell>
        </row>
        <row r="12">
          <cell r="I12">
            <v>10.4</v>
          </cell>
        </row>
        <row r="13">
          <cell r="I13">
            <v>3</v>
          </cell>
        </row>
        <row r="14">
          <cell r="I14">
            <v>8.1999999999999993</v>
          </cell>
        </row>
        <row r="15">
          <cell r="I15">
            <v>8.3000000000000007</v>
          </cell>
        </row>
        <row r="16">
          <cell r="I16">
            <v>13</v>
          </cell>
        </row>
        <row r="17">
          <cell r="I17">
            <v>10.1</v>
          </cell>
        </row>
        <row r="18">
          <cell r="I18">
            <v>6.1</v>
          </cell>
        </row>
        <row r="19">
          <cell r="I19">
            <v>12</v>
          </cell>
        </row>
        <row r="20">
          <cell r="I20">
            <v>10.3</v>
          </cell>
        </row>
        <row r="21">
          <cell r="I21">
            <v>10.199999999999999</v>
          </cell>
        </row>
        <row r="22">
          <cell r="I22">
            <v>12.4</v>
          </cell>
        </row>
        <row r="23">
          <cell r="I23">
            <v>9.3000000000000007</v>
          </cell>
        </row>
        <row r="24">
          <cell r="I24">
            <v>9.4</v>
          </cell>
        </row>
        <row r="25">
          <cell r="I25">
            <v>14.6</v>
          </cell>
        </row>
        <row r="26">
          <cell r="I26">
            <v>8.8000000000000007</v>
          </cell>
        </row>
        <row r="27">
          <cell r="I27">
            <v>10.6</v>
          </cell>
        </row>
        <row r="28">
          <cell r="I28">
            <v>6</v>
          </cell>
        </row>
        <row r="29">
          <cell r="I29">
            <v>10.4</v>
          </cell>
        </row>
        <row r="30">
          <cell r="I30">
            <v>11.1</v>
          </cell>
        </row>
        <row r="31">
          <cell r="I31">
            <v>8.8000000000000007</v>
          </cell>
        </row>
      </sheetData>
      <sheetData sheetId="26"/>
      <sheetData sheetId="27">
        <row r="5">
          <cell r="GP5">
            <v>4.9000000000000004</v>
          </cell>
          <cell r="GQ5">
            <v>5</v>
          </cell>
        </row>
        <row r="6">
          <cell r="GQ6">
            <v>4.5999999999999996</v>
          </cell>
        </row>
        <row r="7">
          <cell r="GQ7">
            <v>6.9</v>
          </cell>
        </row>
        <row r="8">
          <cell r="GQ8">
            <v>7.2</v>
          </cell>
        </row>
        <row r="9">
          <cell r="GQ9">
            <v>4.3</v>
          </cell>
        </row>
        <row r="10">
          <cell r="GQ10">
            <v>5.4</v>
          </cell>
        </row>
        <row r="11">
          <cell r="GQ11">
            <v>4.0999999999999996</v>
          </cell>
        </row>
        <row r="12">
          <cell r="GQ12">
            <v>4.0999999999999996</v>
          </cell>
        </row>
        <row r="13">
          <cell r="GQ13">
            <v>5.7</v>
          </cell>
        </row>
        <row r="14">
          <cell r="GQ14">
            <v>8.4</v>
          </cell>
        </row>
        <row r="15">
          <cell r="GQ15">
            <v>6.8</v>
          </cell>
        </row>
        <row r="16">
          <cell r="GQ16">
            <v>4.4000000000000004</v>
          </cell>
        </row>
        <row r="17">
          <cell r="GQ17">
            <v>3.6</v>
          </cell>
        </row>
        <row r="18">
          <cell r="GQ18">
            <v>7.4</v>
          </cell>
        </row>
        <row r="19">
          <cell r="GQ19">
            <v>7.7</v>
          </cell>
        </row>
        <row r="20">
          <cell r="GQ20">
            <v>2.9</v>
          </cell>
        </row>
        <row r="21">
          <cell r="GQ21">
            <v>6.5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R68"/>
  <sheetViews>
    <sheetView tabSelected="1" zoomScale="80" zoomScaleNormal="80" zoomScalePageLayoutView="75" workbookViewId="0">
      <pane xSplit="1" ySplit="6" topLeftCell="B7" activePane="bottomRight" state="frozen"/>
      <selection sqref="A1:N2"/>
      <selection pane="topRight" sqref="A1:N2"/>
      <selection pane="bottomLeft" sqref="A1:N2"/>
      <selection pane="bottomRight" activeCell="A33" sqref="A33"/>
    </sheetView>
  </sheetViews>
  <sheetFormatPr defaultColWidth="10.7109375" defaultRowHeight="15.75"/>
  <cols>
    <col min="1" max="1" width="35.85546875" style="5" customWidth="1"/>
    <col min="2" max="13" width="7.7109375" style="5" customWidth="1"/>
    <col min="14" max="14" width="7.7109375" style="62" customWidth="1"/>
    <col min="15" max="15" width="4" style="5" customWidth="1"/>
    <col min="16" max="16" width="10.7109375" style="5" customWidth="1"/>
    <col min="17" max="17" width="10.7109375" style="5"/>
    <col min="18" max="18" width="10.7109375" style="50"/>
    <col min="19" max="16384" width="10.7109375" style="5"/>
  </cols>
  <sheetData>
    <row r="1" spans="1:18" ht="15.75" customHeight="1">
      <c r="A1" s="96" t="s">
        <v>116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8" ht="18.7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8" ht="18.7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8" ht="15.7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8" ht="24.95" customHeight="1">
      <c r="A5" s="103" t="s">
        <v>17</v>
      </c>
      <c r="B5" s="99" t="s">
        <v>18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1"/>
      <c r="P5" s="6"/>
    </row>
    <row r="6" spans="1:18" ht="100.15" customHeight="1">
      <c r="A6" s="104"/>
      <c r="B6" s="18" t="s">
        <v>114</v>
      </c>
      <c r="C6" s="18" t="s">
        <v>19</v>
      </c>
      <c r="D6" s="18" t="s">
        <v>20</v>
      </c>
      <c r="E6" s="18" t="s">
        <v>21</v>
      </c>
      <c r="F6" s="18" t="s">
        <v>22</v>
      </c>
      <c r="G6" s="18" t="s">
        <v>23</v>
      </c>
      <c r="H6" s="9" t="s">
        <v>24</v>
      </c>
      <c r="I6" s="63" t="s">
        <v>25</v>
      </c>
      <c r="J6" s="9" t="s">
        <v>26</v>
      </c>
      <c r="K6" s="9" t="s">
        <v>27</v>
      </c>
      <c r="L6" s="9" t="s">
        <v>28</v>
      </c>
      <c r="M6" s="9" t="s">
        <v>29</v>
      </c>
      <c r="N6" s="59" t="s">
        <v>30</v>
      </c>
      <c r="O6" s="6"/>
      <c r="P6" s="6" t="s">
        <v>84</v>
      </c>
      <c r="Q6" s="5" t="s">
        <v>85</v>
      </c>
    </row>
    <row r="7" spans="1:18" ht="34.9" customHeight="1">
      <c r="A7" s="48" t="s">
        <v>0</v>
      </c>
      <c r="B7" s="10">
        <v>5.0999999999999996</v>
      </c>
      <c r="C7" s="10">
        <v>5.4</v>
      </c>
      <c r="D7" s="10">
        <v>5.4</v>
      </c>
      <c r="E7" s="10">
        <v>5.3</v>
      </c>
      <c r="F7" s="10">
        <v>5.2</v>
      </c>
      <c r="G7" s="10">
        <v>5</v>
      </c>
      <c r="H7" s="10">
        <v>5.2</v>
      </c>
      <c r="I7" s="10">
        <v>5.4</v>
      </c>
      <c r="J7" s="10"/>
      <c r="K7" s="10"/>
      <c r="L7" s="10"/>
      <c r="M7" s="10"/>
      <c r="N7" s="60"/>
      <c r="O7" s="6"/>
      <c r="P7" s="7">
        <f t="shared" ref="P7:P31" si="0">$I7-$H7</f>
        <v>0.20000000000000018</v>
      </c>
      <c r="Q7" s="7">
        <f>$I7-'[1]2024 rok'!$I7</f>
        <v>0.40000000000000036</v>
      </c>
    </row>
    <row r="8" spans="1:18" s="8" customFormat="1" ht="34.9" customHeight="1">
      <c r="A8" s="48" t="s">
        <v>31</v>
      </c>
      <c r="B8" s="10">
        <v>7.3</v>
      </c>
      <c r="C8" s="10">
        <v>7.7</v>
      </c>
      <c r="D8" s="10">
        <v>7.7</v>
      </c>
      <c r="E8" s="10">
        <v>7.5</v>
      </c>
      <c r="F8" s="10">
        <v>7.3</v>
      </c>
      <c r="G8" s="10">
        <v>7.1</v>
      </c>
      <c r="H8" s="10">
        <v>7.2</v>
      </c>
      <c r="I8" s="10">
        <v>7.5</v>
      </c>
      <c r="J8" s="10"/>
      <c r="K8" s="10"/>
      <c r="L8" s="10"/>
      <c r="M8" s="10"/>
      <c r="N8" s="60"/>
      <c r="O8" s="6"/>
      <c r="P8" s="7">
        <f t="shared" si="0"/>
        <v>0.29999999999999982</v>
      </c>
      <c r="Q8" s="7">
        <f>$I8-'[1]2024 rok'!$I8</f>
        <v>0.59999999999999964</v>
      </c>
      <c r="R8" s="51"/>
    </row>
    <row r="9" spans="1:18" ht="34.9" customHeight="1">
      <c r="A9" s="49" t="s">
        <v>91</v>
      </c>
      <c r="B9" s="11">
        <v>2.2999999999999998</v>
      </c>
      <c r="C9" s="11">
        <v>2.5</v>
      </c>
      <c r="D9" s="11">
        <v>2.5</v>
      </c>
      <c r="E9" s="11">
        <v>2.5</v>
      </c>
      <c r="F9" s="11">
        <v>2.6</v>
      </c>
      <c r="G9" s="11">
        <v>2.5</v>
      </c>
      <c r="H9" s="11">
        <v>2.7</v>
      </c>
      <c r="I9" s="11">
        <v>2.9</v>
      </c>
      <c r="J9" s="11"/>
      <c r="K9" s="11"/>
      <c r="L9" s="11"/>
      <c r="M9" s="11"/>
      <c r="N9" s="61"/>
      <c r="O9" s="6"/>
      <c r="P9" s="7">
        <f t="shared" si="0"/>
        <v>0.19999999999999973</v>
      </c>
      <c r="Q9" s="7">
        <f>$I9-'[1]2024 rok'!$I9</f>
        <v>0.60000000000000009</v>
      </c>
    </row>
    <row r="10" spans="1:18" ht="34.9" customHeight="1">
      <c r="A10" s="49" t="s">
        <v>92</v>
      </c>
      <c r="B10" s="11">
        <v>3.3</v>
      </c>
      <c r="C10" s="11">
        <v>3.6</v>
      </c>
      <c r="D10" s="11">
        <v>3.5</v>
      </c>
      <c r="E10" s="11">
        <v>3.5</v>
      </c>
      <c r="F10" s="11">
        <v>3.5</v>
      </c>
      <c r="G10" s="11">
        <v>3.5</v>
      </c>
      <c r="H10" s="11">
        <v>3.6</v>
      </c>
      <c r="I10" s="11">
        <v>3.9</v>
      </c>
      <c r="J10" s="11"/>
      <c r="K10" s="11"/>
      <c r="L10" s="11"/>
      <c r="M10" s="11"/>
      <c r="N10" s="61"/>
      <c r="O10" s="6"/>
      <c r="P10" s="7">
        <f t="shared" si="0"/>
        <v>0.29999999999999982</v>
      </c>
      <c r="Q10" s="7">
        <f>$I10-'[1]2024 rok'!$I10</f>
        <v>0.79999999999999982</v>
      </c>
    </row>
    <row r="11" spans="1:18" ht="34.9" customHeight="1">
      <c r="A11" s="49" t="s">
        <v>93</v>
      </c>
      <c r="B11" s="11">
        <v>9.8000000000000007</v>
      </c>
      <c r="C11" s="11">
        <v>10.3</v>
      </c>
      <c r="D11" s="11">
        <v>10.4</v>
      </c>
      <c r="E11" s="11">
        <v>10.199999999999999</v>
      </c>
      <c r="F11" s="11">
        <v>10</v>
      </c>
      <c r="G11" s="11">
        <v>9.8000000000000007</v>
      </c>
      <c r="H11" s="11">
        <v>10</v>
      </c>
      <c r="I11" s="11">
        <v>10.3</v>
      </c>
      <c r="J11" s="11"/>
      <c r="K11" s="11"/>
      <c r="L11" s="11"/>
      <c r="M11" s="11"/>
      <c r="N11" s="61"/>
      <c r="O11" s="6"/>
      <c r="P11" s="7">
        <f t="shared" si="0"/>
        <v>0.30000000000000071</v>
      </c>
      <c r="Q11" s="7">
        <f>$I11-'[1]2024 rok'!$I11</f>
        <v>1.2000000000000011</v>
      </c>
    </row>
    <row r="12" spans="1:18" ht="34.9" customHeight="1">
      <c r="A12" s="49" t="s">
        <v>94</v>
      </c>
      <c r="B12" s="11">
        <v>11</v>
      </c>
      <c r="C12" s="11">
        <v>11.6</v>
      </c>
      <c r="D12" s="11">
        <v>11.5</v>
      </c>
      <c r="E12" s="11">
        <v>11.2</v>
      </c>
      <c r="F12" s="11">
        <v>10.8</v>
      </c>
      <c r="G12" s="11">
        <v>10.9</v>
      </c>
      <c r="H12" s="11">
        <v>11</v>
      </c>
      <c r="I12" s="11">
        <v>10.9</v>
      </c>
      <c r="J12" s="11"/>
      <c r="K12" s="11"/>
      <c r="L12" s="11"/>
      <c r="M12" s="11"/>
      <c r="N12" s="61"/>
      <c r="O12" s="6"/>
      <c r="P12" s="7">
        <f t="shared" si="0"/>
        <v>-9.9999999999999645E-2</v>
      </c>
      <c r="Q12" s="7">
        <f>$I12-'[1]2024 rok'!$I12</f>
        <v>0.5</v>
      </c>
    </row>
    <row r="13" spans="1:18" ht="34.9" customHeight="1">
      <c r="A13" s="49" t="s">
        <v>95</v>
      </c>
      <c r="B13" s="11">
        <v>3.2</v>
      </c>
      <c r="C13" s="11">
        <v>3.4</v>
      </c>
      <c r="D13" s="11">
        <v>3.4</v>
      </c>
      <c r="E13" s="11">
        <v>3.4</v>
      </c>
      <c r="F13" s="11">
        <v>3.3</v>
      </c>
      <c r="G13" s="11">
        <v>3.3</v>
      </c>
      <c r="H13" s="11">
        <v>3.3</v>
      </c>
      <c r="I13" s="11">
        <v>3.4</v>
      </c>
      <c r="J13" s="11"/>
      <c r="K13" s="11"/>
      <c r="L13" s="11"/>
      <c r="M13" s="11"/>
      <c r="N13" s="61"/>
      <c r="O13" s="6"/>
      <c r="P13" s="7">
        <f t="shared" si="0"/>
        <v>0.10000000000000009</v>
      </c>
      <c r="Q13" s="7">
        <f>$I13-'[1]2024 rok'!$I13</f>
        <v>0.39999999999999991</v>
      </c>
    </row>
    <row r="14" spans="1:18" ht="34.9" customHeight="1">
      <c r="A14" s="49" t="s">
        <v>96</v>
      </c>
      <c r="B14" s="11">
        <v>8.3000000000000007</v>
      </c>
      <c r="C14" s="11">
        <v>8.9</v>
      </c>
      <c r="D14" s="11">
        <v>8.9</v>
      </c>
      <c r="E14" s="11">
        <v>8.8000000000000007</v>
      </c>
      <c r="F14" s="11">
        <v>8.4</v>
      </c>
      <c r="G14" s="11">
        <v>8.1999999999999993</v>
      </c>
      <c r="H14" s="11">
        <v>8.3000000000000007</v>
      </c>
      <c r="I14" s="11">
        <v>8.6</v>
      </c>
      <c r="J14" s="11"/>
      <c r="K14" s="11"/>
      <c r="L14" s="11"/>
      <c r="M14" s="11"/>
      <c r="N14" s="61"/>
      <c r="O14" s="6"/>
      <c r="P14" s="7">
        <f t="shared" si="0"/>
        <v>0.29999999999999893</v>
      </c>
      <c r="Q14" s="7">
        <f>$I14-'[1]2024 rok'!$I14</f>
        <v>0.40000000000000036</v>
      </c>
    </row>
    <row r="15" spans="1:18" ht="34.9" customHeight="1">
      <c r="A15" s="49" t="s">
        <v>97</v>
      </c>
      <c r="B15" s="11">
        <v>8.6999999999999993</v>
      </c>
      <c r="C15" s="11">
        <v>9.1</v>
      </c>
      <c r="D15" s="11">
        <v>9.1</v>
      </c>
      <c r="E15" s="11">
        <v>8.9</v>
      </c>
      <c r="F15" s="11">
        <v>8.8000000000000007</v>
      </c>
      <c r="G15" s="11">
        <v>8.6</v>
      </c>
      <c r="H15" s="11">
        <v>8.8000000000000007</v>
      </c>
      <c r="I15" s="11">
        <v>8.8000000000000007</v>
      </c>
      <c r="J15" s="11"/>
      <c r="K15" s="11"/>
      <c r="L15" s="11"/>
      <c r="M15" s="11"/>
      <c r="N15" s="61"/>
      <c r="O15" s="6"/>
      <c r="P15" s="7">
        <f t="shared" si="0"/>
        <v>0</v>
      </c>
      <c r="Q15" s="7">
        <f>$I15-'[1]2024 rok'!$I15</f>
        <v>0.5</v>
      </c>
    </row>
    <row r="16" spans="1:18" ht="34.9" customHeight="1">
      <c r="A16" s="49" t="s">
        <v>98</v>
      </c>
      <c r="B16" s="11">
        <v>13.2</v>
      </c>
      <c r="C16" s="11">
        <v>13.9</v>
      </c>
      <c r="D16" s="11">
        <v>13.7</v>
      </c>
      <c r="E16" s="11">
        <v>13.2</v>
      </c>
      <c r="F16" s="11">
        <v>13</v>
      </c>
      <c r="G16" s="11">
        <v>12.8</v>
      </c>
      <c r="H16" s="11">
        <v>12.9</v>
      </c>
      <c r="I16" s="11">
        <v>13.2</v>
      </c>
      <c r="J16" s="11"/>
      <c r="K16" s="11"/>
      <c r="L16" s="11"/>
      <c r="M16" s="11"/>
      <c r="N16" s="61"/>
      <c r="O16" s="6"/>
      <c r="P16" s="7">
        <f t="shared" si="0"/>
        <v>0.29999999999999893</v>
      </c>
      <c r="Q16" s="7">
        <f>$I16-'[1]2024 rok'!$I16</f>
        <v>0.19999999999999929</v>
      </c>
    </row>
    <row r="17" spans="1:17" ht="34.9" customHeight="1">
      <c r="A17" s="49" t="s">
        <v>99</v>
      </c>
      <c r="B17" s="11">
        <v>10.3</v>
      </c>
      <c r="C17" s="11">
        <v>11.3</v>
      </c>
      <c r="D17" s="11">
        <v>11.2</v>
      </c>
      <c r="E17" s="11">
        <v>10.9</v>
      </c>
      <c r="F17" s="11">
        <v>10.7</v>
      </c>
      <c r="G17" s="11">
        <v>10.1</v>
      </c>
      <c r="H17" s="11">
        <v>10.199999999999999</v>
      </c>
      <c r="I17" s="11">
        <v>10.3</v>
      </c>
      <c r="J17" s="11"/>
      <c r="K17" s="11"/>
      <c r="L17" s="11"/>
      <c r="M17" s="11"/>
      <c r="N17" s="61"/>
      <c r="O17" s="6"/>
      <c r="P17" s="7">
        <f t="shared" si="0"/>
        <v>0.10000000000000142</v>
      </c>
      <c r="Q17" s="7">
        <f>$I17-'[1]2024 rok'!$I17</f>
        <v>0.20000000000000107</v>
      </c>
    </row>
    <row r="18" spans="1:17" ht="34.9" customHeight="1">
      <c r="A18" s="49" t="s">
        <v>100</v>
      </c>
      <c r="B18" s="11">
        <v>6.7</v>
      </c>
      <c r="C18" s="11">
        <v>7.4</v>
      </c>
      <c r="D18" s="11">
        <v>7.5</v>
      </c>
      <c r="E18" s="11">
        <v>7.2</v>
      </c>
      <c r="F18" s="11">
        <v>6.7</v>
      </c>
      <c r="G18" s="11">
        <v>6.2</v>
      </c>
      <c r="H18" s="11">
        <v>6.5</v>
      </c>
      <c r="I18" s="11">
        <v>7</v>
      </c>
      <c r="J18" s="11"/>
      <c r="K18" s="11"/>
      <c r="L18" s="11"/>
      <c r="M18" s="11"/>
      <c r="N18" s="61"/>
      <c r="O18" s="6"/>
      <c r="P18" s="7">
        <f t="shared" si="0"/>
        <v>0.5</v>
      </c>
      <c r="Q18" s="7">
        <f>$I18-'[1]2024 rok'!$I18</f>
        <v>0.90000000000000036</v>
      </c>
    </row>
    <row r="19" spans="1:17" ht="34.9" customHeight="1">
      <c r="A19" s="49" t="s">
        <v>101</v>
      </c>
      <c r="B19" s="11">
        <v>12.5</v>
      </c>
      <c r="C19" s="11">
        <v>13.2</v>
      </c>
      <c r="D19" s="11">
        <v>12.8</v>
      </c>
      <c r="E19" s="11">
        <v>12.6</v>
      </c>
      <c r="F19" s="11">
        <v>12.4</v>
      </c>
      <c r="G19" s="11">
        <v>12.1</v>
      </c>
      <c r="H19" s="11">
        <v>12.2</v>
      </c>
      <c r="I19" s="11">
        <v>12.5</v>
      </c>
      <c r="J19" s="11"/>
      <c r="K19" s="11"/>
      <c r="L19" s="11"/>
      <c r="M19" s="11"/>
      <c r="N19" s="61"/>
      <c r="O19" s="6"/>
      <c r="P19" s="7">
        <f t="shared" si="0"/>
        <v>0.30000000000000071</v>
      </c>
      <c r="Q19" s="7">
        <f>$I19-'[1]2024 rok'!$I19</f>
        <v>0.5</v>
      </c>
    </row>
    <row r="20" spans="1:17" ht="34.9" customHeight="1">
      <c r="A20" s="49" t="s">
        <v>102</v>
      </c>
      <c r="B20" s="11">
        <v>10.6</v>
      </c>
      <c r="C20" s="11">
        <v>11</v>
      </c>
      <c r="D20" s="11">
        <v>10.8</v>
      </c>
      <c r="E20" s="11">
        <v>10.5</v>
      </c>
      <c r="F20" s="11">
        <v>10.5</v>
      </c>
      <c r="G20" s="11">
        <v>10.3</v>
      </c>
      <c r="H20" s="11">
        <v>10.4</v>
      </c>
      <c r="I20" s="11">
        <v>10.8</v>
      </c>
      <c r="J20" s="11"/>
      <c r="K20" s="11"/>
      <c r="L20" s="11"/>
      <c r="M20" s="11"/>
      <c r="N20" s="61"/>
      <c r="O20" s="6"/>
      <c r="P20" s="7">
        <f t="shared" si="0"/>
        <v>0.40000000000000036</v>
      </c>
      <c r="Q20" s="7">
        <f>$I20-'[1]2024 rok'!$I20</f>
        <v>0.5</v>
      </c>
    </row>
    <row r="21" spans="1:17" ht="34.9" customHeight="1">
      <c r="A21" s="49" t="s">
        <v>103</v>
      </c>
      <c r="B21" s="11">
        <v>10.7</v>
      </c>
      <c r="C21" s="11">
        <v>11.3</v>
      </c>
      <c r="D21" s="11">
        <v>11.4</v>
      </c>
      <c r="E21" s="11">
        <v>11.1</v>
      </c>
      <c r="F21" s="11">
        <v>10.7</v>
      </c>
      <c r="G21" s="11">
        <v>10.5</v>
      </c>
      <c r="H21" s="11">
        <v>10.5</v>
      </c>
      <c r="I21" s="11">
        <v>10.8</v>
      </c>
      <c r="J21" s="11"/>
      <c r="K21" s="11"/>
      <c r="L21" s="11"/>
      <c r="M21" s="11"/>
      <c r="N21" s="61"/>
      <c r="O21" s="6"/>
      <c r="P21" s="7">
        <f t="shared" si="0"/>
        <v>0.30000000000000071</v>
      </c>
      <c r="Q21" s="7">
        <f>$I21-'[1]2024 rok'!$I21</f>
        <v>0.60000000000000142</v>
      </c>
    </row>
    <row r="22" spans="1:17" ht="34.9" customHeight="1">
      <c r="A22" s="49" t="s">
        <v>104</v>
      </c>
      <c r="B22" s="11">
        <v>13.3</v>
      </c>
      <c r="C22" s="11">
        <v>14.1</v>
      </c>
      <c r="D22" s="11">
        <v>13.8</v>
      </c>
      <c r="E22" s="11">
        <v>13.2</v>
      </c>
      <c r="F22" s="11">
        <v>13.2</v>
      </c>
      <c r="G22" s="11">
        <v>12.9</v>
      </c>
      <c r="H22" s="11">
        <v>13</v>
      </c>
      <c r="I22" s="11">
        <v>13.4</v>
      </c>
      <c r="J22" s="11"/>
      <c r="K22" s="11"/>
      <c r="L22" s="11"/>
      <c r="M22" s="11"/>
      <c r="N22" s="61"/>
      <c r="O22" s="6"/>
      <c r="P22" s="7">
        <f t="shared" si="0"/>
        <v>0.40000000000000036</v>
      </c>
      <c r="Q22" s="7">
        <f>$I22-'[1]2024 rok'!$I22</f>
        <v>1</v>
      </c>
    </row>
    <row r="23" spans="1:17" ht="34.9" customHeight="1">
      <c r="A23" s="49" t="s">
        <v>106</v>
      </c>
      <c r="B23" s="11">
        <v>9.6</v>
      </c>
      <c r="C23" s="11">
        <v>10.199999999999999</v>
      </c>
      <c r="D23" s="11">
        <v>10.3</v>
      </c>
      <c r="E23" s="11">
        <v>9.9</v>
      </c>
      <c r="F23" s="11">
        <v>9.4</v>
      </c>
      <c r="G23" s="11">
        <v>9.1999999999999993</v>
      </c>
      <c r="H23" s="11">
        <v>9.6999999999999993</v>
      </c>
      <c r="I23" s="11">
        <v>10</v>
      </c>
      <c r="J23" s="11"/>
      <c r="K23" s="11"/>
      <c r="L23" s="11"/>
      <c r="M23" s="11"/>
      <c r="N23" s="61"/>
      <c r="O23" s="6"/>
      <c r="P23" s="7">
        <f t="shared" si="0"/>
        <v>0.30000000000000071</v>
      </c>
      <c r="Q23" s="7">
        <f>$I23-'[1]2024 rok'!$I23</f>
        <v>0.69999999999999929</v>
      </c>
    </row>
    <row r="24" spans="1:17" ht="34.9" customHeight="1">
      <c r="A24" s="49" t="s">
        <v>105</v>
      </c>
      <c r="B24" s="11">
        <v>10.199999999999999</v>
      </c>
      <c r="C24" s="11">
        <v>10.9</v>
      </c>
      <c r="D24" s="11">
        <v>10.9</v>
      </c>
      <c r="E24" s="11">
        <v>10.4</v>
      </c>
      <c r="F24" s="11">
        <v>10</v>
      </c>
      <c r="G24" s="11">
        <v>9.6999999999999993</v>
      </c>
      <c r="H24" s="11">
        <v>9.9</v>
      </c>
      <c r="I24" s="11">
        <v>10</v>
      </c>
      <c r="J24" s="11"/>
      <c r="K24" s="11"/>
      <c r="L24" s="11"/>
      <c r="M24" s="11"/>
      <c r="N24" s="61"/>
      <c r="O24" s="6"/>
      <c r="P24" s="7">
        <f t="shared" si="0"/>
        <v>9.9999999999999645E-2</v>
      </c>
      <c r="Q24" s="7">
        <f>$I24-'[1]2024 rok'!$I24</f>
        <v>0.59999999999999964</v>
      </c>
    </row>
    <row r="25" spans="1:17" ht="34.9" customHeight="1">
      <c r="A25" s="49" t="s">
        <v>107</v>
      </c>
      <c r="B25" s="11">
        <v>15.1</v>
      </c>
      <c r="C25" s="11">
        <v>15.7</v>
      </c>
      <c r="D25" s="11">
        <v>15.2</v>
      </c>
      <c r="E25" s="11">
        <v>14.7</v>
      </c>
      <c r="F25" s="11">
        <v>14.1</v>
      </c>
      <c r="G25" s="11">
        <v>13.8</v>
      </c>
      <c r="H25" s="11">
        <v>13.9</v>
      </c>
      <c r="I25" s="11">
        <v>14.1</v>
      </c>
      <c r="J25" s="11"/>
      <c r="K25" s="11"/>
      <c r="L25" s="11"/>
      <c r="M25" s="11"/>
      <c r="N25" s="61"/>
      <c r="O25" s="6"/>
      <c r="P25" s="7">
        <f t="shared" si="0"/>
        <v>0.19999999999999929</v>
      </c>
      <c r="Q25" s="7">
        <f>$I25-'[1]2024 rok'!$I25</f>
        <v>-0.5</v>
      </c>
    </row>
    <row r="26" spans="1:17" ht="34.9" customHeight="1">
      <c r="A26" s="49" t="s">
        <v>108</v>
      </c>
      <c r="B26" s="11">
        <v>10</v>
      </c>
      <c r="C26" s="11">
        <v>10.7</v>
      </c>
      <c r="D26" s="11">
        <v>10.7</v>
      </c>
      <c r="E26" s="11">
        <v>9.9</v>
      </c>
      <c r="F26" s="11">
        <v>9.1</v>
      </c>
      <c r="G26" s="11">
        <v>8.9</v>
      </c>
      <c r="H26" s="11">
        <v>8.8000000000000007</v>
      </c>
      <c r="I26" s="11">
        <v>9.1999999999999993</v>
      </c>
      <c r="J26" s="11"/>
      <c r="K26" s="11"/>
      <c r="L26" s="11"/>
      <c r="M26" s="11"/>
      <c r="N26" s="61"/>
      <c r="O26" s="6"/>
      <c r="P26" s="7">
        <f t="shared" si="0"/>
        <v>0.39999999999999858</v>
      </c>
      <c r="Q26" s="7">
        <f>$I26-'[1]2024 rok'!$I26</f>
        <v>0.39999999999999858</v>
      </c>
    </row>
    <row r="27" spans="1:17" ht="34.9" customHeight="1">
      <c r="A27" s="49" t="s">
        <v>109</v>
      </c>
      <c r="B27" s="11">
        <v>10.9</v>
      </c>
      <c r="C27" s="11">
        <v>10.9</v>
      </c>
      <c r="D27" s="11">
        <v>10.6</v>
      </c>
      <c r="E27" s="11">
        <v>10.3</v>
      </c>
      <c r="F27" s="11">
        <v>10.4</v>
      </c>
      <c r="G27" s="11">
        <v>10.4</v>
      </c>
      <c r="H27" s="11">
        <v>10.5</v>
      </c>
      <c r="I27" s="11">
        <v>10.9</v>
      </c>
      <c r="J27" s="11"/>
      <c r="K27" s="11"/>
      <c r="L27" s="11"/>
      <c r="M27" s="11"/>
      <c r="N27" s="61"/>
      <c r="O27" s="6"/>
      <c r="P27" s="7">
        <f t="shared" si="0"/>
        <v>0.40000000000000036</v>
      </c>
      <c r="Q27" s="7">
        <f>$I27-'[1]2024 rok'!$I27</f>
        <v>0.30000000000000071</v>
      </c>
    </row>
    <row r="28" spans="1:17" ht="34.9" customHeight="1">
      <c r="A28" s="49" t="s">
        <v>110</v>
      </c>
      <c r="B28" s="11">
        <v>6.4</v>
      </c>
      <c r="C28" s="11">
        <v>6.8</v>
      </c>
      <c r="D28" s="11">
        <v>6.6</v>
      </c>
      <c r="E28" s="11">
        <v>6.5</v>
      </c>
      <c r="F28" s="11">
        <v>6.1</v>
      </c>
      <c r="G28" s="11">
        <v>6.1</v>
      </c>
      <c r="H28" s="11">
        <v>6.2</v>
      </c>
      <c r="I28" s="11">
        <v>6.3</v>
      </c>
      <c r="J28" s="11"/>
      <c r="K28" s="11"/>
      <c r="L28" s="11"/>
      <c r="M28" s="11"/>
      <c r="N28" s="61"/>
      <c r="O28" s="6"/>
      <c r="P28" s="7">
        <f t="shared" si="0"/>
        <v>9.9999999999999645E-2</v>
      </c>
      <c r="Q28" s="7">
        <f>$I28-'[1]2024 rok'!$I28</f>
        <v>0.29999999999999982</v>
      </c>
    </row>
    <row r="29" spans="1:17" ht="34.9" customHeight="1">
      <c r="A29" s="49" t="s">
        <v>111</v>
      </c>
      <c r="B29" s="11">
        <v>10.7</v>
      </c>
      <c r="C29" s="11">
        <v>11.1</v>
      </c>
      <c r="D29" s="11">
        <v>11.1</v>
      </c>
      <c r="E29" s="11">
        <v>10.7</v>
      </c>
      <c r="F29" s="11">
        <v>10.3</v>
      </c>
      <c r="G29" s="11">
        <v>10.199999999999999</v>
      </c>
      <c r="H29" s="11">
        <v>10.3</v>
      </c>
      <c r="I29" s="11">
        <v>10.3</v>
      </c>
      <c r="J29" s="11"/>
      <c r="K29" s="11"/>
      <c r="L29" s="11"/>
      <c r="M29" s="11"/>
      <c r="N29" s="61"/>
      <c r="O29" s="6"/>
      <c r="P29" s="7">
        <f t="shared" si="0"/>
        <v>0</v>
      </c>
      <c r="Q29" s="7">
        <f>$I29-'[1]2024 rok'!$I29</f>
        <v>-9.9999999999999645E-2</v>
      </c>
    </row>
    <row r="30" spans="1:17" ht="34.9" customHeight="1">
      <c r="A30" s="49" t="s">
        <v>112</v>
      </c>
      <c r="B30" s="11">
        <v>11</v>
      </c>
      <c r="C30" s="11">
        <v>11.8</v>
      </c>
      <c r="D30" s="11">
        <v>11.6</v>
      </c>
      <c r="E30" s="11">
        <v>10.9</v>
      </c>
      <c r="F30" s="11">
        <v>10.5</v>
      </c>
      <c r="G30" s="11">
        <v>10.3</v>
      </c>
      <c r="H30" s="11">
        <v>10.6</v>
      </c>
      <c r="I30" s="11">
        <v>10.8</v>
      </c>
      <c r="J30" s="11"/>
      <c r="K30" s="11"/>
      <c r="L30" s="11"/>
      <c r="M30" s="11"/>
      <c r="N30" s="61"/>
      <c r="O30" s="6"/>
      <c r="P30" s="7">
        <f t="shared" si="0"/>
        <v>0.20000000000000107</v>
      </c>
      <c r="Q30" s="7">
        <f>$I30-'[1]2024 rok'!$I30</f>
        <v>-0.29999999999999893</v>
      </c>
    </row>
    <row r="31" spans="1:17" ht="34.9" customHeight="1">
      <c r="A31" s="49" t="s">
        <v>113</v>
      </c>
      <c r="B31" s="11">
        <v>9.1999999999999993</v>
      </c>
      <c r="C31" s="11">
        <v>9.9</v>
      </c>
      <c r="D31" s="11">
        <v>9.9</v>
      </c>
      <c r="E31" s="11">
        <v>9.4</v>
      </c>
      <c r="F31" s="11">
        <v>8.9</v>
      </c>
      <c r="G31" s="11">
        <v>8.8000000000000007</v>
      </c>
      <c r="H31" s="11">
        <v>8.9</v>
      </c>
      <c r="I31" s="11">
        <v>9.4</v>
      </c>
      <c r="J31" s="11"/>
      <c r="K31" s="11"/>
      <c r="L31" s="11"/>
      <c r="M31" s="11"/>
      <c r="N31" s="61"/>
      <c r="O31" s="6"/>
      <c r="P31" s="7">
        <f t="shared" si="0"/>
        <v>0.5</v>
      </c>
      <c r="Q31" s="7">
        <f>$I31-'[1]2024 rok'!$I31</f>
        <v>0.59999999999999964</v>
      </c>
    </row>
    <row r="32" spans="1:17" ht="27.75" customHeight="1">
      <c r="A32" s="102" t="s">
        <v>90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6"/>
    </row>
    <row r="33" spans="8:14">
      <c r="N33" s="5"/>
    </row>
    <row r="34" spans="8:14">
      <c r="H34" s="122"/>
      <c r="I34" s="122"/>
      <c r="J34" s="122"/>
      <c r="K34" s="122"/>
      <c r="L34" s="122"/>
      <c r="M34" s="122"/>
      <c r="N34" s="122"/>
    </row>
    <row r="35" spans="8:14">
      <c r="H35" s="41"/>
      <c r="I35" s="122"/>
      <c r="J35" s="122"/>
      <c r="K35" s="122"/>
      <c r="L35" s="122"/>
      <c r="M35" s="122"/>
      <c r="N35" s="41"/>
    </row>
    <row r="36" spans="8:14">
      <c r="H36" s="41"/>
      <c r="I36" s="122"/>
      <c r="J36" s="122"/>
      <c r="K36" s="122"/>
      <c r="L36" s="122"/>
      <c r="M36" s="122"/>
      <c r="N36" s="41"/>
    </row>
    <row r="37" spans="8:14">
      <c r="N37" s="5"/>
    </row>
    <row r="38" spans="8:14">
      <c r="N38" s="5"/>
    </row>
    <row r="39" spans="8:14">
      <c r="N39" s="5"/>
    </row>
    <row r="40" spans="8:14">
      <c r="N40" s="5"/>
    </row>
    <row r="41" spans="8:14">
      <c r="N41" s="5"/>
    </row>
    <row r="42" spans="8:14">
      <c r="N42" s="5"/>
    </row>
    <row r="43" spans="8:14">
      <c r="N43" s="5"/>
    </row>
    <row r="44" spans="8:14">
      <c r="N44" s="5"/>
    </row>
    <row r="45" spans="8:14">
      <c r="N45" s="5"/>
    </row>
    <row r="46" spans="8:14">
      <c r="N46" s="5"/>
    </row>
    <row r="47" spans="8:14">
      <c r="N47" s="5"/>
    </row>
    <row r="48" spans="8:14">
      <c r="N48" s="5"/>
    </row>
    <row r="49" spans="14:14">
      <c r="N49" s="5"/>
    </row>
    <row r="50" spans="14:14">
      <c r="N50" s="5"/>
    </row>
    <row r="51" spans="14:14">
      <c r="N51" s="5"/>
    </row>
    <row r="52" spans="14:14">
      <c r="N52" s="5"/>
    </row>
    <row r="53" spans="14:14">
      <c r="N53" s="5"/>
    </row>
    <row r="54" spans="14:14">
      <c r="N54" s="5"/>
    </row>
    <row r="55" spans="14:14">
      <c r="N55" s="5"/>
    </row>
    <row r="56" spans="14:14">
      <c r="N56" s="5"/>
    </row>
    <row r="57" spans="14:14">
      <c r="N57" s="5"/>
    </row>
    <row r="58" spans="14:14">
      <c r="N58" s="5"/>
    </row>
    <row r="59" spans="14:14">
      <c r="N59" s="5"/>
    </row>
    <row r="60" spans="14:14">
      <c r="N60" s="5"/>
    </row>
    <row r="61" spans="14:14">
      <c r="N61" s="5"/>
    </row>
    <row r="62" spans="14:14">
      <c r="N62" s="5"/>
    </row>
    <row r="68" spans="2:2">
      <c r="B68" s="6"/>
    </row>
  </sheetData>
  <sortState ref="A9:S31">
    <sortCondition ref="S9:S31"/>
  </sortState>
  <mergeCells count="5">
    <mergeCell ref="A1:N2"/>
    <mergeCell ref="A3:N4"/>
    <mergeCell ref="B5:N5"/>
    <mergeCell ref="A32:N32"/>
    <mergeCell ref="A5:A6"/>
  </mergeCells>
  <phoneticPr fontId="8" type="noConversion"/>
  <printOptions horizontalCentered="1" verticalCentered="1"/>
  <pageMargins left="0.78740157480314965" right="0.78740157480314965" top="1.0236220472440944" bottom="0.55118110236220474" header="0.51181102362204722" footer="0.51181102362204722"/>
  <pageSetup paperSize="9" scale="63" orientation="portrait" r:id="rId1"/>
  <headerFooter>
    <oddHeader>&amp;LWydział Polityki i Analiz Rynku Pracy
Oddział ds. Statystyki Publicznej
WUP w Toruniu&amp;RRAS.4014.4.2025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C231"/>
  <sheetViews>
    <sheetView zoomScale="80" zoomScaleNormal="80" workbookViewId="0">
      <selection activeCell="I12" sqref="I12"/>
    </sheetView>
  </sheetViews>
  <sheetFormatPr defaultColWidth="9.140625" defaultRowHeight="12.75"/>
  <cols>
    <col min="1" max="1" width="70.7109375" style="71" customWidth="1"/>
    <col min="2" max="2" width="20.7109375" style="66" customWidth="1"/>
    <col min="3" max="3" width="22.42578125" style="66" customWidth="1"/>
    <col min="4" max="16384" width="9.140625" style="66"/>
  </cols>
  <sheetData>
    <row r="1" spans="1:3" s="65" customFormat="1" ht="37.5" customHeight="1">
      <c r="A1" s="105" t="s">
        <v>86</v>
      </c>
      <c r="B1" s="105"/>
      <c r="C1" s="105"/>
    </row>
    <row r="2" spans="1:3" ht="15.75">
      <c r="A2" s="106" t="s">
        <v>117</v>
      </c>
      <c r="B2" s="106"/>
      <c r="C2" s="106"/>
    </row>
    <row r="3" spans="1:3" ht="18.75">
      <c r="A3" s="79"/>
      <c r="B3" s="67"/>
      <c r="C3" s="88" t="s">
        <v>32</v>
      </c>
    </row>
    <row r="4" spans="1:3" ht="18.75">
      <c r="A4" s="80" t="s">
        <v>33</v>
      </c>
      <c r="B4" s="68" t="s">
        <v>34</v>
      </c>
      <c r="C4" s="89" t="s">
        <v>35</v>
      </c>
    </row>
    <row r="5" spans="1:3" ht="18.75">
      <c r="A5" s="81" t="s">
        <v>36</v>
      </c>
      <c r="B5" s="68" t="s">
        <v>37</v>
      </c>
      <c r="C5" s="89" t="s">
        <v>89</v>
      </c>
    </row>
    <row r="6" spans="1:3" ht="15.75" customHeight="1">
      <c r="A6" s="82" t="s">
        <v>38</v>
      </c>
      <c r="B6" s="69"/>
      <c r="C6" s="90" t="s">
        <v>39</v>
      </c>
    </row>
    <row r="7" spans="1:3" s="70" customFormat="1" ht="27.95" customHeight="1">
      <c r="A7" s="83" t="s">
        <v>0</v>
      </c>
      <c r="B7" s="91">
        <v>830.8</v>
      </c>
      <c r="C7" s="95">
        <v>5.4</v>
      </c>
    </row>
    <row r="8" spans="1:3" s="70" customFormat="1" ht="27.95" customHeight="1">
      <c r="A8" s="84" t="s">
        <v>83</v>
      </c>
      <c r="B8" s="92">
        <v>56.7</v>
      </c>
      <c r="C8" s="92">
        <v>7.5</v>
      </c>
    </row>
    <row r="9" spans="1:3" s="70" customFormat="1" ht="27.95" customHeight="1">
      <c r="A9" s="85" t="s">
        <v>55</v>
      </c>
      <c r="B9" s="93">
        <v>12.2</v>
      </c>
      <c r="C9" s="93">
        <v>3.8</v>
      </c>
    </row>
    <row r="10" spans="1:3" ht="27.95" customHeight="1">
      <c r="A10" s="86" t="s">
        <v>56</v>
      </c>
      <c r="B10" s="93">
        <v>1.7</v>
      </c>
      <c r="C10" s="93">
        <v>3.9</v>
      </c>
    </row>
    <row r="11" spans="1:3" ht="27.95" customHeight="1">
      <c r="A11" s="86" t="s">
        <v>57</v>
      </c>
      <c r="B11" s="93">
        <v>2.9</v>
      </c>
      <c r="C11" s="93">
        <v>8.6</v>
      </c>
    </row>
    <row r="12" spans="1:3" ht="27.95" customHeight="1">
      <c r="A12" s="86" t="s">
        <v>58</v>
      </c>
      <c r="B12" s="93">
        <v>4.5</v>
      </c>
      <c r="C12" s="93">
        <v>2.9</v>
      </c>
    </row>
    <row r="13" spans="1:3" ht="27.95" customHeight="1">
      <c r="A13" s="86" t="s">
        <v>59</v>
      </c>
      <c r="B13" s="93">
        <v>3.1</v>
      </c>
      <c r="C13" s="93">
        <v>3.4</v>
      </c>
    </row>
    <row r="14" spans="1:3" ht="27.95" customHeight="1">
      <c r="A14" s="85" t="s">
        <v>60</v>
      </c>
      <c r="B14" s="93">
        <v>13.1</v>
      </c>
      <c r="C14" s="93">
        <v>9.9</v>
      </c>
    </row>
    <row r="15" spans="1:3" ht="27.95" customHeight="1">
      <c r="A15" s="86" t="s">
        <v>61</v>
      </c>
      <c r="B15" s="93">
        <v>2</v>
      </c>
      <c r="C15" s="93">
        <v>7</v>
      </c>
    </row>
    <row r="16" spans="1:3" ht="27.95" customHeight="1">
      <c r="A16" s="86" t="s">
        <v>62</v>
      </c>
      <c r="B16" s="93">
        <v>2</v>
      </c>
      <c r="C16" s="93">
        <v>12.5</v>
      </c>
    </row>
    <row r="17" spans="1:3" ht="27.95" customHeight="1">
      <c r="A17" s="86" t="s">
        <v>63</v>
      </c>
      <c r="B17" s="93">
        <v>1.8</v>
      </c>
      <c r="C17" s="93">
        <v>10.8</v>
      </c>
    </row>
    <row r="18" spans="1:3" ht="27.95" customHeight="1">
      <c r="A18" s="86" t="s">
        <v>64</v>
      </c>
      <c r="B18" s="93">
        <v>1.5</v>
      </c>
      <c r="C18" s="93">
        <v>10.9</v>
      </c>
    </row>
    <row r="19" spans="1:3" ht="27.95" customHeight="1">
      <c r="A19" s="86" t="s">
        <v>65</v>
      </c>
      <c r="B19" s="93">
        <v>1.3</v>
      </c>
      <c r="C19" s="93">
        <v>9.1999999999999993</v>
      </c>
    </row>
    <row r="20" spans="1:3" ht="27.95" customHeight="1">
      <c r="A20" s="86" t="s">
        <v>66</v>
      </c>
      <c r="B20" s="93">
        <v>1.2</v>
      </c>
      <c r="C20" s="93">
        <v>10.8</v>
      </c>
    </row>
    <row r="21" spans="1:3" s="70" customFormat="1" ht="27.95" customHeight="1">
      <c r="A21" s="87" t="s">
        <v>67</v>
      </c>
      <c r="B21" s="93">
        <v>3.2</v>
      </c>
      <c r="C21" s="93">
        <v>10.3</v>
      </c>
    </row>
    <row r="22" spans="1:3" ht="27.95" customHeight="1">
      <c r="A22" s="85" t="s">
        <v>68</v>
      </c>
      <c r="B22" s="93">
        <v>13.8</v>
      </c>
      <c r="C22" s="93">
        <v>11.4</v>
      </c>
    </row>
    <row r="23" spans="1:3" ht="27.95" customHeight="1">
      <c r="A23" s="86" t="s">
        <v>69</v>
      </c>
      <c r="B23" s="93">
        <v>1.8</v>
      </c>
      <c r="C23" s="93">
        <v>10.3</v>
      </c>
    </row>
    <row r="24" spans="1:3" ht="27.95" customHeight="1">
      <c r="A24" s="86" t="s">
        <v>70</v>
      </c>
      <c r="B24" s="93">
        <v>2.6</v>
      </c>
      <c r="C24" s="93">
        <v>13.4</v>
      </c>
    </row>
    <row r="25" spans="1:3" ht="27.95" customHeight="1">
      <c r="A25" s="86" t="s">
        <v>71</v>
      </c>
      <c r="B25" s="93">
        <v>1.9</v>
      </c>
      <c r="C25" s="93">
        <v>14.1</v>
      </c>
    </row>
    <row r="26" spans="1:3" ht="27.95" customHeight="1">
      <c r="A26" s="86" t="s">
        <v>72</v>
      </c>
      <c r="B26" s="93">
        <v>3.9</v>
      </c>
      <c r="C26" s="93">
        <v>13.2</v>
      </c>
    </row>
    <row r="27" spans="1:3" ht="27.95" customHeight="1">
      <c r="A27" s="86" t="s">
        <v>73</v>
      </c>
      <c r="B27" s="93">
        <v>3.7</v>
      </c>
      <c r="C27" s="93">
        <v>8.8000000000000007</v>
      </c>
    </row>
    <row r="28" spans="1:3" ht="27.95" customHeight="1">
      <c r="A28" s="85" t="s">
        <v>74</v>
      </c>
      <c r="B28" s="93">
        <v>12.2</v>
      </c>
      <c r="C28" s="93">
        <v>10.199999999999999</v>
      </c>
    </row>
    <row r="29" spans="1:3" ht="27.95" customHeight="1">
      <c r="A29" s="86" t="s">
        <v>75</v>
      </c>
      <c r="B29" s="93">
        <v>5.9</v>
      </c>
      <c r="C29" s="93">
        <v>10.8</v>
      </c>
    </row>
    <row r="30" spans="1:3" ht="27.95" customHeight="1">
      <c r="A30" s="86" t="s">
        <v>76</v>
      </c>
      <c r="B30" s="93">
        <v>1.6</v>
      </c>
      <c r="C30" s="93">
        <v>10</v>
      </c>
    </row>
    <row r="31" spans="1:3" ht="27.95" customHeight="1">
      <c r="A31" s="86" t="s">
        <v>77</v>
      </c>
      <c r="B31" s="93">
        <v>2.6</v>
      </c>
      <c r="C31" s="93">
        <v>10</v>
      </c>
    </row>
    <row r="32" spans="1:3" ht="27.95" customHeight="1">
      <c r="A32" s="86" t="s">
        <v>78</v>
      </c>
      <c r="B32" s="93">
        <v>2.1</v>
      </c>
      <c r="C32" s="93">
        <v>9.4</v>
      </c>
    </row>
    <row r="33" spans="1:3" s="70" customFormat="1" ht="27.95" customHeight="1">
      <c r="A33" s="85" t="s">
        <v>79</v>
      </c>
      <c r="B33" s="93">
        <v>5.3</v>
      </c>
      <c r="C33" s="93">
        <v>8.3000000000000007</v>
      </c>
    </row>
    <row r="34" spans="1:3" ht="27.95" customHeight="1">
      <c r="A34" s="86" t="s">
        <v>80</v>
      </c>
      <c r="B34" s="93">
        <v>1.5</v>
      </c>
      <c r="C34" s="93">
        <v>10.9</v>
      </c>
    </row>
    <row r="35" spans="1:3" ht="27.95" customHeight="1">
      <c r="A35" s="86" t="s">
        <v>81</v>
      </c>
      <c r="B35" s="93">
        <v>2.1</v>
      </c>
      <c r="C35" s="93">
        <v>6.3</v>
      </c>
    </row>
    <row r="36" spans="1:3" ht="27.95" customHeight="1">
      <c r="A36" s="86" t="s">
        <v>82</v>
      </c>
      <c r="B36" s="94">
        <v>1.7</v>
      </c>
      <c r="C36" s="94">
        <v>10.3</v>
      </c>
    </row>
    <row r="37" spans="1:3" ht="39.75" customHeight="1">
      <c r="A37" s="107"/>
      <c r="B37" s="107"/>
      <c r="C37" s="107"/>
    </row>
    <row r="38" spans="1:3">
      <c r="B38" s="72"/>
      <c r="C38" s="72"/>
    </row>
    <row r="39" spans="1:3">
      <c r="B39" s="72"/>
      <c r="C39" s="72"/>
    </row>
    <row r="40" spans="1:3">
      <c r="B40" s="72"/>
      <c r="C40" s="72"/>
    </row>
    <row r="41" spans="1:3">
      <c r="B41" s="72"/>
      <c r="C41" s="72"/>
    </row>
    <row r="42" spans="1:3">
      <c r="B42" s="72"/>
      <c r="C42" s="72"/>
    </row>
    <row r="43" spans="1:3">
      <c r="B43" s="72"/>
      <c r="C43" s="72"/>
    </row>
    <row r="44" spans="1:3">
      <c r="B44" s="72"/>
      <c r="C44" s="72"/>
    </row>
    <row r="45" spans="1:3">
      <c r="B45" s="72"/>
      <c r="C45" s="72"/>
    </row>
    <row r="46" spans="1:3">
      <c r="B46" s="72"/>
      <c r="C46" s="72"/>
    </row>
    <row r="47" spans="1:3">
      <c r="B47" s="72"/>
      <c r="C47" s="72"/>
    </row>
    <row r="48" spans="1:3">
      <c r="B48" s="72"/>
      <c r="C48" s="72"/>
    </row>
    <row r="49" spans="2:3">
      <c r="B49" s="72"/>
      <c r="C49" s="72"/>
    </row>
    <row r="50" spans="2:3">
      <c r="B50" s="72"/>
      <c r="C50" s="72"/>
    </row>
    <row r="51" spans="2:3">
      <c r="B51" s="72"/>
      <c r="C51" s="72"/>
    </row>
    <row r="52" spans="2:3">
      <c r="B52" s="72"/>
      <c r="C52" s="72"/>
    </row>
    <row r="53" spans="2:3">
      <c r="B53" s="72"/>
      <c r="C53" s="72"/>
    </row>
    <row r="54" spans="2:3">
      <c r="B54" s="72"/>
      <c r="C54" s="72"/>
    </row>
    <row r="55" spans="2:3">
      <c r="B55" s="72"/>
      <c r="C55" s="72"/>
    </row>
    <row r="56" spans="2:3">
      <c r="B56" s="72"/>
      <c r="C56" s="72"/>
    </row>
    <row r="57" spans="2:3">
      <c r="B57" s="72"/>
      <c r="C57" s="72"/>
    </row>
    <row r="58" spans="2:3">
      <c r="B58" s="72"/>
      <c r="C58" s="72"/>
    </row>
    <row r="59" spans="2:3">
      <c r="B59" s="72"/>
      <c r="C59" s="72"/>
    </row>
    <row r="60" spans="2:3">
      <c r="B60" s="72"/>
      <c r="C60" s="72"/>
    </row>
    <row r="61" spans="2:3">
      <c r="B61" s="72"/>
      <c r="C61" s="72"/>
    </row>
    <row r="62" spans="2:3">
      <c r="B62" s="72"/>
      <c r="C62" s="72"/>
    </row>
    <row r="63" spans="2:3">
      <c r="B63" s="72"/>
      <c r="C63" s="72"/>
    </row>
    <row r="64" spans="2:3">
      <c r="B64" s="72"/>
      <c r="C64" s="72"/>
    </row>
    <row r="65" spans="2:3">
      <c r="B65" s="72"/>
      <c r="C65" s="72"/>
    </row>
    <row r="66" spans="2:3">
      <c r="B66" s="72"/>
      <c r="C66" s="72"/>
    </row>
    <row r="67" spans="2:3">
      <c r="B67" s="72"/>
      <c r="C67" s="72"/>
    </row>
    <row r="68" spans="2:3">
      <c r="B68" s="72"/>
      <c r="C68" s="72"/>
    </row>
    <row r="69" spans="2:3">
      <c r="B69" s="72"/>
      <c r="C69" s="72"/>
    </row>
    <row r="70" spans="2:3">
      <c r="B70" s="72"/>
      <c r="C70" s="72"/>
    </row>
    <row r="71" spans="2:3">
      <c r="B71" s="72"/>
      <c r="C71" s="72"/>
    </row>
    <row r="72" spans="2:3">
      <c r="B72" s="72"/>
      <c r="C72" s="72"/>
    </row>
    <row r="73" spans="2:3">
      <c r="B73" s="72"/>
      <c r="C73" s="72"/>
    </row>
    <row r="74" spans="2:3">
      <c r="B74" s="72"/>
      <c r="C74" s="72"/>
    </row>
    <row r="75" spans="2:3">
      <c r="B75" s="72"/>
      <c r="C75" s="72"/>
    </row>
    <row r="76" spans="2:3">
      <c r="B76" s="72"/>
      <c r="C76" s="72"/>
    </row>
    <row r="77" spans="2:3">
      <c r="B77" s="72"/>
      <c r="C77" s="72"/>
    </row>
    <row r="78" spans="2:3">
      <c r="B78" s="72"/>
      <c r="C78" s="72"/>
    </row>
    <row r="79" spans="2:3">
      <c r="B79" s="72"/>
      <c r="C79" s="72"/>
    </row>
    <row r="80" spans="2:3">
      <c r="B80" s="72"/>
      <c r="C80" s="72"/>
    </row>
    <row r="81" spans="2:3">
      <c r="B81" s="72"/>
      <c r="C81" s="72"/>
    </row>
    <row r="82" spans="2:3">
      <c r="B82" s="72"/>
      <c r="C82" s="72"/>
    </row>
    <row r="83" spans="2:3">
      <c r="B83" s="72"/>
      <c r="C83" s="72"/>
    </row>
    <row r="84" spans="2:3">
      <c r="B84" s="72"/>
      <c r="C84" s="72"/>
    </row>
    <row r="85" spans="2:3">
      <c r="B85" s="72"/>
      <c r="C85" s="72"/>
    </row>
    <row r="86" spans="2:3">
      <c r="B86" s="72"/>
      <c r="C86" s="72"/>
    </row>
    <row r="87" spans="2:3">
      <c r="B87" s="72"/>
      <c r="C87" s="72"/>
    </row>
    <row r="88" spans="2:3">
      <c r="B88" s="72"/>
      <c r="C88" s="72"/>
    </row>
    <row r="89" spans="2:3">
      <c r="B89" s="72"/>
      <c r="C89" s="72"/>
    </row>
    <row r="90" spans="2:3">
      <c r="B90" s="72"/>
      <c r="C90" s="72"/>
    </row>
    <row r="91" spans="2:3">
      <c r="B91" s="72"/>
      <c r="C91" s="72"/>
    </row>
    <row r="92" spans="2:3">
      <c r="B92" s="72"/>
      <c r="C92" s="72"/>
    </row>
    <row r="93" spans="2:3">
      <c r="B93" s="72"/>
      <c r="C93" s="72"/>
    </row>
    <row r="94" spans="2:3">
      <c r="B94" s="72"/>
      <c r="C94" s="72"/>
    </row>
    <row r="95" spans="2:3">
      <c r="B95" s="72"/>
      <c r="C95" s="72"/>
    </row>
    <row r="96" spans="2:3">
      <c r="B96" s="72"/>
      <c r="C96" s="72"/>
    </row>
    <row r="97" spans="2:3">
      <c r="B97" s="72"/>
      <c r="C97" s="72"/>
    </row>
    <row r="98" spans="2:3">
      <c r="B98" s="72"/>
      <c r="C98" s="72"/>
    </row>
    <row r="99" spans="2:3">
      <c r="B99" s="72"/>
      <c r="C99" s="72"/>
    </row>
    <row r="100" spans="2:3">
      <c r="B100" s="72"/>
      <c r="C100" s="72"/>
    </row>
    <row r="101" spans="2:3">
      <c r="B101" s="72"/>
      <c r="C101" s="72"/>
    </row>
    <row r="102" spans="2:3">
      <c r="B102" s="72"/>
      <c r="C102" s="72"/>
    </row>
    <row r="103" spans="2:3">
      <c r="B103" s="72"/>
      <c r="C103" s="72"/>
    </row>
    <row r="104" spans="2:3">
      <c r="B104" s="72"/>
      <c r="C104" s="72"/>
    </row>
    <row r="105" spans="2:3">
      <c r="B105" s="72"/>
      <c r="C105" s="72"/>
    </row>
    <row r="106" spans="2:3">
      <c r="B106" s="72"/>
      <c r="C106" s="72"/>
    </row>
    <row r="107" spans="2:3">
      <c r="B107" s="72"/>
      <c r="C107" s="72"/>
    </row>
    <row r="108" spans="2:3">
      <c r="B108" s="72"/>
      <c r="C108" s="72"/>
    </row>
    <row r="109" spans="2:3">
      <c r="B109" s="72"/>
      <c r="C109" s="72"/>
    </row>
    <row r="110" spans="2:3">
      <c r="B110" s="72"/>
      <c r="C110" s="72"/>
    </row>
    <row r="111" spans="2:3">
      <c r="B111" s="72"/>
      <c r="C111" s="72"/>
    </row>
    <row r="112" spans="2:3">
      <c r="B112" s="72"/>
      <c r="C112" s="72"/>
    </row>
    <row r="113" spans="2:3">
      <c r="B113" s="72"/>
      <c r="C113" s="72"/>
    </row>
    <row r="114" spans="2:3">
      <c r="B114" s="72"/>
      <c r="C114" s="72"/>
    </row>
    <row r="115" spans="2:3">
      <c r="B115" s="72"/>
      <c r="C115" s="72"/>
    </row>
    <row r="116" spans="2:3">
      <c r="B116" s="72"/>
      <c r="C116" s="72"/>
    </row>
    <row r="117" spans="2:3">
      <c r="B117" s="72"/>
      <c r="C117" s="72"/>
    </row>
    <row r="118" spans="2:3">
      <c r="B118" s="72"/>
      <c r="C118" s="72"/>
    </row>
    <row r="119" spans="2:3">
      <c r="B119" s="72"/>
      <c r="C119" s="72"/>
    </row>
    <row r="120" spans="2:3">
      <c r="B120" s="72"/>
      <c r="C120" s="72"/>
    </row>
    <row r="121" spans="2:3">
      <c r="B121" s="72"/>
      <c r="C121" s="72"/>
    </row>
    <row r="122" spans="2:3">
      <c r="B122" s="72"/>
      <c r="C122" s="72"/>
    </row>
    <row r="123" spans="2:3">
      <c r="B123" s="72"/>
      <c r="C123" s="72"/>
    </row>
    <row r="124" spans="2:3">
      <c r="B124" s="72"/>
      <c r="C124" s="72"/>
    </row>
    <row r="125" spans="2:3">
      <c r="B125" s="72"/>
      <c r="C125" s="72"/>
    </row>
    <row r="126" spans="2:3">
      <c r="B126" s="72"/>
      <c r="C126" s="72"/>
    </row>
    <row r="127" spans="2:3">
      <c r="B127" s="72"/>
      <c r="C127" s="72"/>
    </row>
    <row r="128" spans="2:3">
      <c r="B128" s="72"/>
      <c r="C128" s="72"/>
    </row>
    <row r="129" spans="2:3">
      <c r="B129" s="72"/>
      <c r="C129" s="72"/>
    </row>
    <row r="130" spans="2:3">
      <c r="B130" s="72"/>
      <c r="C130" s="72"/>
    </row>
    <row r="131" spans="2:3">
      <c r="B131" s="72"/>
      <c r="C131" s="72"/>
    </row>
    <row r="132" spans="2:3">
      <c r="B132" s="72"/>
      <c r="C132" s="72"/>
    </row>
    <row r="133" spans="2:3">
      <c r="B133" s="72"/>
      <c r="C133" s="72"/>
    </row>
    <row r="134" spans="2:3">
      <c r="B134" s="72"/>
      <c r="C134" s="72"/>
    </row>
    <row r="135" spans="2:3">
      <c r="B135" s="72"/>
      <c r="C135" s="72"/>
    </row>
    <row r="136" spans="2:3">
      <c r="B136" s="72"/>
      <c r="C136" s="72"/>
    </row>
    <row r="137" spans="2:3">
      <c r="B137" s="72"/>
      <c r="C137" s="72"/>
    </row>
    <row r="138" spans="2:3">
      <c r="B138" s="72"/>
      <c r="C138" s="72"/>
    </row>
    <row r="139" spans="2:3">
      <c r="B139" s="72"/>
      <c r="C139" s="72"/>
    </row>
    <row r="140" spans="2:3">
      <c r="B140" s="72"/>
      <c r="C140" s="72"/>
    </row>
    <row r="141" spans="2:3">
      <c r="B141" s="72"/>
      <c r="C141" s="72"/>
    </row>
    <row r="142" spans="2:3">
      <c r="B142" s="72"/>
      <c r="C142" s="72"/>
    </row>
    <row r="143" spans="2:3">
      <c r="B143" s="72"/>
      <c r="C143" s="72"/>
    </row>
    <row r="144" spans="2:3">
      <c r="B144" s="72"/>
      <c r="C144" s="72"/>
    </row>
    <row r="145" spans="2:3">
      <c r="B145" s="72"/>
      <c r="C145" s="72"/>
    </row>
    <row r="146" spans="2:3">
      <c r="B146" s="72"/>
      <c r="C146" s="72"/>
    </row>
    <row r="147" spans="2:3">
      <c r="B147" s="72"/>
      <c r="C147" s="72"/>
    </row>
    <row r="148" spans="2:3">
      <c r="B148" s="72"/>
      <c r="C148" s="72"/>
    </row>
    <row r="149" spans="2:3">
      <c r="B149" s="72"/>
      <c r="C149" s="72"/>
    </row>
    <row r="150" spans="2:3">
      <c r="B150" s="72"/>
      <c r="C150" s="72"/>
    </row>
    <row r="151" spans="2:3">
      <c r="B151" s="72"/>
      <c r="C151" s="72"/>
    </row>
    <row r="152" spans="2:3">
      <c r="B152" s="72"/>
      <c r="C152" s="72"/>
    </row>
    <row r="153" spans="2:3">
      <c r="B153" s="72"/>
      <c r="C153" s="72"/>
    </row>
    <row r="154" spans="2:3">
      <c r="B154" s="72"/>
      <c r="C154" s="72"/>
    </row>
    <row r="155" spans="2:3">
      <c r="B155" s="72"/>
      <c r="C155" s="72"/>
    </row>
    <row r="156" spans="2:3">
      <c r="B156" s="72"/>
      <c r="C156" s="72"/>
    </row>
    <row r="157" spans="2:3">
      <c r="B157" s="72"/>
      <c r="C157" s="72"/>
    </row>
    <row r="158" spans="2:3">
      <c r="B158" s="72"/>
      <c r="C158" s="72"/>
    </row>
    <row r="159" spans="2:3">
      <c r="B159" s="72"/>
      <c r="C159" s="72"/>
    </row>
    <row r="160" spans="2:3">
      <c r="B160" s="72"/>
      <c r="C160" s="72"/>
    </row>
    <row r="161" spans="2:3">
      <c r="B161" s="72"/>
      <c r="C161" s="72"/>
    </row>
    <row r="162" spans="2:3">
      <c r="B162" s="72"/>
      <c r="C162" s="72"/>
    </row>
    <row r="163" spans="2:3">
      <c r="B163" s="72"/>
      <c r="C163" s="72"/>
    </row>
    <row r="164" spans="2:3">
      <c r="B164" s="72"/>
      <c r="C164" s="72"/>
    </row>
    <row r="165" spans="2:3">
      <c r="B165" s="72"/>
      <c r="C165" s="72"/>
    </row>
    <row r="166" spans="2:3">
      <c r="B166" s="72"/>
      <c r="C166" s="72"/>
    </row>
    <row r="167" spans="2:3">
      <c r="B167" s="72"/>
      <c r="C167" s="72"/>
    </row>
    <row r="168" spans="2:3">
      <c r="B168" s="72"/>
      <c r="C168" s="72"/>
    </row>
    <row r="169" spans="2:3">
      <c r="B169" s="72"/>
      <c r="C169" s="72"/>
    </row>
    <row r="170" spans="2:3">
      <c r="B170" s="72"/>
      <c r="C170" s="72"/>
    </row>
    <row r="171" spans="2:3">
      <c r="B171" s="72"/>
      <c r="C171" s="72"/>
    </row>
    <row r="172" spans="2:3">
      <c r="B172" s="72"/>
      <c r="C172" s="72"/>
    </row>
    <row r="173" spans="2:3">
      <c r="B173" s="72"/>
      <c r="C173" s="72"/>
    </row>
    <row r="174" spans="2:3">
      <c r="B174" s="72"/>
      <c r="C174" s="72"/>
    </row>
    <row r="175" spans="2:3">
      <c r="B175" s="72"/>
      <c r="C175" s="72"/>
    </row>
    <row r="176" spans="2:3">
      <c r="B176" s="72"/>
      <c r="C176" s="72"/>
    </row>
    <row r="177" spans="2:3">
      <c r="B177" s="72"/>
      <c r="C177" s="72"/>
    </row>
    <row r="178" spans="2:3">
      <c r="B178" s="72"/>
      <c r="C178" s="72"/>
    </row>
    <row r="179" spans="2:3">
      <c r="B179" s="72"/>
      <c r="C179" s="72"/>
    </row>
    <row r="180" spans="2:3">
      <c r="B180" s="72"/>
      <c r="C180" s="72"/>
    </row>
    <row r="181" spans="2:3">
      <c r="B181" s="72"/>
      <c r="C181" s="72"/>
    </row>
    <row r="182" spans="2:3">
      <c r="B182" s="72"/>
      <c r="C182" s="72"/>
    </row>
    <row r="183" spans="2:3">
      <c r="B183" s="72"/>
      <c r="C183" s="72"/>
    </row>
    <row r="184" spans="2:3">
      <c r="B184" s="72"/>
      <c r="C184" s="72"/>
    </row>
    <row r="185" spans="2:3">
      <c r="B185" s="72"/>
      <c r="C185" s="72"/>
    </row>
    <row r="186" spans="2:3">
      <c r="B186" s="72"/>
      <c r="C186" s="72"/>
    </row>
    <row r="187" spans="2:3">
      <c r="B187" s="72"/>
      <c r="C187" s="72"/>
    </row>
    <row r="188" spans="2:3">
      <c r="B188" s="72"/>
      <c r="C188" s="72"/>
    </row>
    <row r="189" spans="2:3">
      <c r="B189" s="72"/>
      <c r="C189" s="72"/>
    </row>
    <row r="190" spans="2:3">
      <c r="B190" s="72"/>
      <c r="C190" s="72"/>
    </row>
    <row r="191" spans="2:3">
      <c r="B191" s="72"/>
      <c r="C191" s="72"/>
    </row>
    <row r="192" spans="2:3">
      <c r="B192" s="72"/>
      <c r="C192" s="72"/>
    </row>
    <row r="193" spans="2:3">
      <c r="B193" s="72"/>
      <c r="C193" s="72"/>
    </row>
    <row r="194" spans="2:3">
      <c r="B194" s="72"/>
      <c r="C194" s="72"/>
    </row>
    <row r="195" spans="2:3">
      <c r="B195" s="72"/>
      <c r="C195" s="72"/>
    </row>
    <row r="196" spans="2:3">
      <c r="B196" s="72"/>
      <c r="C196" s="72"/>
    </row>
    <row r="197" spans="2:3">
      <c r="B197" s="72"/>
      <c r="C197" s="72"/>
    </row>
    <row r="198" spans="2:3">
      <c r="B198" s="72"/>
      <c r="C198" s="72"/>
    </row>
    <row r="199" spans="2:3">
      <c r="B199" s="72"/>
      <c r="C199" s="72"/>
    </row>
    <row r="200" spans="2:3">
      <c r="B200" s="72"/>
      <c r="C200" s="72"/>
    </row>
    <row r="201" spans="2:3">
      <c r="B201" s="72"/>
      <c r="C201" s="72"/>
    </row>
    <row r="202" spans="2:3">
      <c r="B202" s="72"/>
      <c r="C202" s="72"/>
    </row>
    <row r="203" spans="2:3">
      <c r="B203" s="72"/>
      <c r="C203" s="72"/>
    </row>
    <row r="204" spans="2:3">
      <c r="B204" s="72"/>
      <c r="C204" s="72"/>
    </row>
    <row r="205" spans="2:3">
      <c r="B205" s="72"/>
      <c r="C205" s="72"/>
    </row>
    <row r="206" spans="2:3">
      <c r="B206" s="72"/>
      <c r="C206" s="72"/>
    </row>
    <row r="207" spans="2:3">
      <c r="B207" s="72"/>
      <c r="C207" s="72"/>
    </row>
    <row r="208" spans="2:3">
      <c r="B208" s="72"/>
      <c r="C208" s="72"/>
    </row>
    <row r="209" spans="2:3">
      <c r="B209" s="72"/>
      <c r="C209" s="72"/>
    </row>
    <row r="210" spans="2:3">
      <c r="B210" s="72"/>
      <c r="C210" s="72"/>
    </row>
    <row r="211" spans="2:3">
      <c r="B211" s="72"/>
      <c r="C211" s="72"/>
    </row>
    <row r="212" spans="2:3">
      <c r="B212" s="72"/>
      <c r="C212" s="72"/>
    </row>
    <row r="213" spans="2:3">
      <c r="B213" s="72"/>
      <c r="C213" s="72"/>
    </row>
    <row r="214" spans="2:3">
      <c r="B214" s="72"/>
      <c r="C214" s="72"/>
    </row>
    <row r="215" spans="2:3">
      <c r="B215" s="72"/>
      <c r="C215" s="72"/>
    </row>
    <row r="216" spans="2:3">
      <c r="B216" s="72"/>
      <c r="C216" s="72"/>
    </row>
    <row r="217" spans="2:3">
      <c r="B217" s="72"/>
      <c r="C217" s="72"/>
    </row>
    <row r="218" spans="2:3">
      <c r="B218" s="72"/>
      <c r="C218" s="72"/>
    </row>
    <row r="219" spans="2:3">
      <c r="B219" s="72"/>
      <c r="C219" s="72"/>
    </row>
    <row r="220" spans="2:3">
      <c r="B220" s="72"/>
      <c r="C220" s="72"/>
    </row>
    <row r="221" spans="2:3">
      <c r="B221" s="72"/>
      <c r="C221" s="72"/>
    </row>
    <row r="222" spans="2:3">
      <c r="B222" s="72"/>
      <c r="C222" s="72"/>
    </row>
    <row r="223" spans="2:3">
      <c r="B223" s="72"/>
      <c r="C223" s="72"/>
    </row>
    <row r="224" spans="2:3">
      <c r="B224" s="72"/>
      <c r="C224" s="72"/>
    </row>
    <row r="225" spans="2:3">
      <c r="B225" s="72"/>
      <c r="C225" s="72"/>
    </row>
    <row r="226" spans="2:3">
      <c r="B226" s="72"/>
      <c r="C226" s="72"/>
    </row>
    <row r="227" spans="2:3">
      <c r="B227" s="72"/>
      <c r="C227" s="72"/>
    </row>
    <row r="228" spans="2:3">
      <c r="B228" s="72"/>
      <c r="C228" s="72"/>
    </row>
    <row r="229" spans="2:3">
      <c r="B229" s="72"/>
      <c r="C229" s="72"/>
    </row>
    <row r="230" spans="2:3">
      <c r="B230" s="72"/>
      <c r="C230" s="72"/>
    </row>
    <row r="231" spans="2:3">
      <c r="B231" s="72"/>
      <c r="C231" s="72"/>
    </row>
  </sheetData>
  <mergeCells count="3">
    <mergeCell ref="A1:C1"/>
    <mergeCell ref="A2:C2"/>
    <mergeCell ref="A37:C37"/>
  </mergeCells>
  <phoneticPr fontId="0" type="noConversion"/>
  <printOptions horizontalCentered="1" verticalCentered="1"/>
  <pageMargins left="0.78740157480314965" right="0.78740157480314965" top="1.0236220472440944" bottom="0.55118110236220474" header="0.51181102362204722" footer="0.51181102362204722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AR29"/>
  <sheetViews>
    <sheetView zoomScale="70" zoomScaleNormal="70" workbookViewId="0">
      <pane xSplit="1" ySplit="5" topLeftCell="B6" activePane="bottomRight" state="frozen"/>
      <selection activeCell="I7" sqref="I7"/>
      <selection pane="topRight" activeCell="I7" sqref="I7"/>
      <selection pane="bottomLeft" activeCell="I7" sqref="I7"/>
      <selection pane="bottomRight" activeCell="I7" sqref="I7"/>
    </sheetView>
  </sheetViews>
  <sheetFormatPr defaultColWidth="10.7109375" defaultRowHeight="21"/>
  <cols>
    <col min="1" max="1" width="35.85546875" style="1" customWidth="1"/>
    <col min="2" max="14" width="7.7109375" style="1" customWidth="1"/>
    <col min="15" max="16" width="2.5703125" style="1" customWidth="1"/>
    <col min="17" max="19" width="9.7109375" style="1" customWidth="1"/>
    <col min="20" max="20" width="14.7109375" style="1" customWidth="1"/>
    <col min="21" max="21" width="16.42578125" style="1" customWidth="1"/>
    <col min="22" max="22" width="9.7109375" style="1" customWidth="1"/>
    <col min="23" max="16384" width="10.7109375" style="1"/>
  </cols>
  <sheetData>
    <row r="1" spans="1:44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44">
      <c r="A2" s="110" t="s">
        <v>115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44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44" ht="24.95" customHeight="1">
      <c r="A4" s="112" t="s">
        <v>87</v>
      </c>
      <c r="B4" s="114" t="s">
        <v>18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6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126.75" customHeight="1">
      <c r="A5" s="113"/>
      <c r="B5" s="12" t="s">
        <v>114</v>
      </c>
      <c r="C5" s="12" t="s">
        <v>19</v>
      </c>
      <c r="D5" s="12" t="s">
        <v>20</v>
      </c>
      <c r="E5" s="12" t="s">
        <v>21</v>
      </c>
      <c r="F5" s="12" t="s">
        <v>22</v>
      </c>
      <c r="G5" s="12" t="s">
        <v>23</v>
      </c>
      <c r="H5" s="13" t="s">
        <v>24</v>
      </c>
      <c r="I5" s="64" t="s">
        <v>25</v>
      </c>
      <c r="J5" s="13" t="s">
        <v>26</v>
      </c>
      <c r="K5" s="13" t="s">
        <v>27</v>
      </c>
      <c r="L5" s="13" t="s">
        <v>28</v>
      </c>
      <c r="M5" s="13" t="s">
        <v>29</v>
      </c>
      <c r="N5" s="13" t="s">
        <v>30</v>
      </c>
      <c r="O5" s="2"/>
      <c r="P5" s="2"/>
      <c r="Q5" s="2" t="s">
        <v>84</v>
      </c>
      <c r="R5" s="2" t="s">
        <v>85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50.1" customHeight="1">
      <c r="A6" s="14" t="s">
        <v>0</v>
      </c>
      <c r="B6" s="15">
        <v>5.0999999999999996</v>
      </c>
      <c r="C6" s="15">
        <v>5.4</v>
      </c>
      <c r="D6" s="15">
        <v>5.4</v>
      </c>
      <c r="E6" s="15">
        <v>5.3</v>
      </c>
      <c r="F6" s="15">
        <v>5.2</v>
      </c>
      <c r="G6" s="15">
        <v>5</v>
      </c>
      <c r="H6" s="15">
        <v>5.2</v>
      </c>
      <c r="I6" s="15">
        <v>5.4</v>
      </c>
      <c r="J6" s="56"/>
      <c r="K6" s="15"/>
      <c r="L6" s="15"/>
      <c r="M6" s="15"/>
      <c r="N6" s="15"/>
      <c r="O6" s="2"/>
      <c r="P6" s="2"/>
      <c r="Q6" s="47">
        <f t="shared" ref="Q6:Q22" si="0">$I6-$H6</f>
        <v>0.20000000000000018</v>
      </c>
      <c r="R6" s="47">
        <f>$I6-[1]województwa!$GQ5</f>
        <v>0.40000000000000036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ht="50.1" customHeight="1">
      <c r="A7" s="16" t="s">
        <v>1</v>
      </c>
      <c r="B7" s="17">
        <v>4.5999999999999996</v>
      </c>
      <c r="C7" s="17">
        <v>5</v>
      </c>
      <c r="D7" s="17">
        <v>5</v>
      </c>
      <c r="E7" s="17">
        <v>4.9000000000000004</v>
      </c>
      <c r="F7" s="17">
        <v>4.8</v>
      </c>
      <c r="G7" s="17">
        <v>4.7</v>
      </c>
      <c r="H7" s="17">
        <v>4.8</v>
      </c>
      <c r="I7" s="17">
        <v>5</v>
      </c>
      <c r="J7" s="57"/>
      <c r="K7" s="17"/>
      <c r="L7" s="17"/>
      <c r="M7" s="17"/>
      <c r="N7" s="17"/>
      <c r="O7" s="2"/>
      <c r="P7" s="2"/>
      <c r="Q7" s="47">
        <f t="shared" si="0"/>
        <v>0.20000000000000018</v>
      </c>
      <c r="R7" s="47">
        <f>$I7-[1]województwa!$GQ6</f>
        <v>0.40000000000000036</v>
      </c>
      <c r="T7" s="2"/>
      <c r="U7" s="2"/>
    </row>
    <row r="8" spans="1:44" s="4" customFormat="1" ht="50.1" customHeight="1">
      <c r="A8" s="14" t="s">
        <v>2</v>
      </c>
      <c r="B8" s="15">
        <v>7.3</v>
      </c>
      <c r="C8" s="15">
        <v>7.7</v>
      </c>
      <c r="D8" s="15">
        <v>7.7</v>
      </c>
      <c r="E8" s="15">
        <v>7.5</v>
      </c>
      <c r="F8" s="15">
        <v>7.3</v>
      </c>
      <c r="G8" s="15">
        <v>7.1</v>
      </c>
      <c r="H8" s="15">
        <v>7.2</v>
      </c>
      <c r="I8" s="15">
        <v>7.5</v>
      </c>
      <c r="J8" s="56"/>
      <c r="K8" s="15"/>
      <c r="L8" s="15"/>
      <c r="M8" s="15"/>
      <c r="N8" s="15"/>
      <c r="O8" s="2"/>
      <c r="P8" s="2"/>
      <c r="Q8" s="47">
        <f t="shared" si="0"/>
        <v>0.29999999999999982</v>
      </c>
      <c r="R8" s="47">
        <f>$I8-[1]województwa!$GQ7</f>
        <v>0.59999999999999964</v>
      </c>
      <c r="S8" s="3"/>
      <c r="T8" s="2"/>
      <c r="U8" s="2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50.1" customHeight="1">
      <c r="A9" s="16" t="s">
        <v>3</v>
      </c>
      <c r="B9" s="17">
        <v>7.4</v>
      </c>
      <c r="C9" s="17">
        <v>7.8</v>
      </c>
      <c r="D9" s="17">
        <v>7.7</v>
      </c>
      <c r="E9" s="17">
        <v>7.6</v>
      </c>
      <c r="F9" s="17">
        <v>7.3</v>
      </c>
      <c r="G9" s="17">
        <v>7.2</v>
      </c>
      <c r="H9" s="17">
        <v>7.4</v>
      </c>
      <c r="I9" s="17">
        <v>7.6</v>
      </c>
      <c r="J9" s="57"/>
      <c r="K9" s="17"/>
      <c r="L9" s="17"/>
      <c r="M9" s="17"/>
      <c r="N9" s="17"/>
      <c r="O9" s="2"/>
      <c r="P9" s="2"/>
      <c r="Q9" s="47">
        <f t="shared" si="0"/>
        <v>0.19999999999999929</v>
      </c>
      <c r="R9" s="47">
        <f>$I9-[1]województwa!$GQ8</f>
        <v>0.39999999999999947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 ht="50.1" customHeight="1">
      <c r="A10" s="16" t="s">
        <v>4</v>
      </c>
      <c r="B10" s="17">
        <v>4.5</v>
      </c>
      <c r="C10" s="17">
        <v>4.8</v>
      </c>
      <c r="D10" s="17">
        <v>4.9000000000000004</v>
      </c>
      <c r="E10" s="17">
        <v>4.8</v>
      </c>
      <c r="F10" s="17">
        <v>4.7</v>
      </c>
      <c r="G10" s="17">
        <v>4.5999999999999996</v>
      </c>
      <c r="H10" s="17">
        <v>4.8</v>
      </c>
      <c r="I10" s="17">
        <v>5.0999999999999996</v>
      </c>
      <c r="J10" s="57"/>
      <c r="K10" s="17"/>
      <c r="L10" s="17"/>
      <c r="M10" s="17"/>
      <c r="N10" s="17"/>
      <c r="O10" s="2"/>
      <c r="P10" s="2"/>
      <c r="Q10" s="47">
        <f t="shared" si="0"/>
        <v>0.29999999999999982</v>
      </c>
      <c r="R10" s="47">
        <f>$I10-[1]województwa!$GQ9</f>
        <v>0.79999999999999982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50.1" customHeight="1">
      <c r="A11" s="16" t="s">
        <v>5</v>
      </c>
      <c r="B11" s="17">
        <v>5.4</v>
      </c>
      <c r="C11" s="17">
        <v>5.8</v>
      </c>
      <c r="D11" s="17">
        <v>5.8</v>
      </c>
      <c r="E11" s="17">
        <v>5.8</v>
      </c>
      <c r="F11" s="17">
        <v>5.6</v>
      </c>
      <c r="G11" s="17">
        <v>5.5</v>
      </c>
      <c r="H11" s="17">
        <v>5.7</v>
      </c>
      <c r="I11" s="17">
        <v>5.9</v>
      </c>
      <c r="J11" s="57"/>
      <c r="K11" s="17"/>
      <c r="L11" s="17"/>
      <c r="M11" s="17"/>
      <c r="N11" s="17"/>
      <c r="O11" s="2"/>
      <c r="P11" s="2"/>
      <c r="Q11" s="47">
        <f t="shared" si="0"/>
        <v>0.20000000000000018</v>
      </c>
      <c r="R11" s="47">
        <f>$I11-[1]województwa!$GQ10</f>
        <v>0.5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ht="50.1" customHeight="1">
      <c r="A12" s="16" t="s">
        <v>6</v>
      </c>
      <c r="B12" s="17">
        <v>4.2</v>
      </c>
      <c r="C12" s="17">
        <v>4.4000000000000004</v>
      </c>
      <c r="D12" s="17">
        <v>4.5</v>
      </c>
      <c r="E12" s="17">
        <v>4.4000000000000004</v>
      </c>
      <c r="F12" s="17">
        <v>4.2</v>
      </c>
      <c r="G12" s="17">
        <v>4.0999999999999996</v>
      </c>
      <c r="H12" s="17">
        <v>4.2</v>
      </c>
      <c r="I12" s="17">
        <v>4.4000000000000004</v>
      </c>
      <c r="J12" s="57"/>
      <c r="K12" s="17"/>
      <c r="L12" s="17"/>
      <c r="M12" s="17"/>
      <c r="N12" s="17"/>
      <c r="O12" s="2"/>
      <c r="P12" s="2"/>
      <c r="Q12" s="47">
        <f t="shared" si="0"/>
        <v>0.20000000000000018</v>
      </c>
      <c r="R12" s="47">
        <f>$I12-[1]województwa!$GQ11</f>
        <v>0.30000000000000071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50.1" customHeight="1">
      <c r="A13" s="16" t="s">
        <v>7</v>
      </c>
      <c r="B13" s="17">
        <v>4</v>
      </c>
      <c r="C13" s="17">
        <v>4.2</v>
      </c>
      <c r="D13" s="17">
        <v>4.2</v>
      </c>
      <c r="E13" s="17">
        <v>4.2</v>
      </c>
      <c r="F13" s="17">
        <v>4.0999999999999996</v>
      </c>
      <c r="G13" s="17">
        <v>4</v>
      </c>
      <c r="H13" s="17">
        <v>4.0999999999999996</v>
      </c>
      <c r="I13" s="17">
        <v>4.3</v>
      </c>
      <c r="J13" s="57"/>
      <c r="K13" s="17"/>
      <c r="L13" s="17"/>
      <c r="M13" s="17"/>
      <c r="N13" s="17"/>
      <c r="O13" s="2"/>
      <c r="P13" s="2"/>
      <c r="Q13" s="47">
        <f t="shared" si="0"/>
        <v>0.20000000000000018</v>
      </c>
      <c r="R13" s="47">
        <f>$I13-[1]województwa!$GQ12</f>
        <v>0.20000000000000018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44" ht="50.1" customHeight="1">
      <c r="A14" s="16" t="s">
        <v>8</v>
      </c>
      <c r="B14" s="17">
        <v>5.9</v>
      </c>
      <c r="C14" s="17">
        <v>6.3</v>
      </c>
      <c r="D14" s="17">
        <v>6.3</v>
      </c>
      <c r="E14" s="17">
        <v>6.1</v>
      </c>
      <c r="F14" s="17">
        <v>5.8</v>
      </c>
      <c r="G14" s="17">
        <v>5.7</v>
      </c>
      <c r="H14" s="17">
        <v>5.8</v>
      </c>
      <c r="I14" s="17">
        <v>6</v>
      </c>
      <c r="J14" s="57"/>
      <c r="K14" s="17"/>
      <c r="L14" s="17"/>
      <c r="M14" s="17"/>
      <c r="N14" s="17"/>
      <c r="O14" s="2"/>
      <c r="P14" s="2"/>
      <c r="Q14" s="47">
        <f t="shared" si="0"/>
        <v>0.20000000000000018</v>
      </c>
      <c r="R14" s="47">
        <f>$I14-[1]województwa!$GQ13</f>
        <v>0.29999999999999982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44" ht="50.1" customHeight="1">
      <c r="A15" s="16" t="s">
        <v>9</v>
      </c>
      <c r="B15" s="17">
        <v>8.6999999999999993</v>
      </c>
      <c r="C15" s="17">
        <v>9.1</v>
      </c>
      <c r="D15" s="17">
        <v>9.1</v>
      </c>
      <c r="E15" s="17">
        <v>8.8000000000000007</v>
      </c>
      <c r="F15" s="17">
        <v>8.6</v>
      </c>
      <c r="G15" s="17">
        <v>8.4</v>
      </c>
      <c r="H15" s="17">
        <v>8.5</v>
      </c>
      <c r="I15" s="17">
        <v>8.6999999999999993</v>
      </c>
      <c r="J15" s="57"/>
      <c r="K15" s="17"/>
      <c r="L15" s="17"/>
      <c r="M15" s="17"/>
      <c r="N15" s="17"/>
      <c r="O15" s="2"/>
      <c r="P15" s="2"/>
      <c r="Q15" s="47">
        <f t="shared" si="0"/>
        <v>0.19999999999999929</v>
      </c>
      <c r="R15" s="47">
        <f>$I15-[1]województwa!$GQ14</f>
        <v>0.29999999999999893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44" ht="50.1" customHeight="1">
      <c r="A16" s="16" t="s">
        <v>10</v>
      </c>
      <c r="B16" s="17">
        <v>6.9</v>
      </c>
      <c r="C16" s="17">
        <v>7.3</v>
      </c>
      <c r="D16" s="17">
        <v>7.2</v>
      </c>
      <c r="E16" s="17">
        <v>7.1</v>
      </c>
      <c r="F16" s="17">
        <v>6.9</v>
      </c>
      <c r="G16" s="17">
        <v>6.7</v>
      </c>
      <c r="H16" s="17">
        <v>6.9</v>
      </c>
      <c r="I16" s="17">
        <v>7.1</v>
      </c>
      <c r="J16" s="57"/>
      <c r="K16" s="17"/>
      <c r="L16" s="17"/>
      <c r="M16" s="17"/>
      <c r="N16" s="17"/>
      <c r="O16" s="2"/>
      <c r="P16" s="2"/>
      <c r="Q16" s="47">
        <f t="shared" si="0"/>
        <v>0.19999999999999929</v>
      </c>
      <c r="R16" s="47">
        <f>$I16-[1]województwa!$GQ15</f>
        <v>0.29999999999999982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pans="1:44" ht="50.1" customHeight="1">
      <c r="A17" s="16" t="s">
        <v>11</v>
      </c>
      <c r="B17" s="17">
        <v>4.5999999999999996</v>
      </c>
      <c r="C17" s="17">
        <v>4.9000000000000004</v>
      </c>
      <c r="D17" s="17">
        <v>5</v>
      </c>
      <c r="E17" s="17">
        <v>4.9000000000000004</v>
      </c>
      <c r="F17" s="17">
        <v>4.7</v>
      </c>
      <c r="G17" s="17">
        <v>4.5999999999999996</v>
      </c>
      <c r="H17" s="17">
        <v>4.7</v>
      </c>
      <c r="I17" s="17">
        <v>4.9000000000000004</v>
      </c>
      <c r="J17" s="57"/>
      <c r="K17" s="17"/>
      <c r="L17" s="17"/>
      <c r="M17" s="17"/>
      <c r="N17" s="17"/>
      <c r="O17" s="2"/>
      <c r="P17" s="2"/>
      <c r="Q17" s="47">
        <f t="shared" si="0"/>
        <v>0.20000000000000018</v>
      </c>
      <c r="R17" s="47">
        <f>$I17-[1]województwa!$GQ16</f>
        <v>0.5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1:44" ht="50.1" customHeight="1">
      <c r="A18" s="16" t="s">
        <v>12</v>
      </c>
      <c r="B18" s="17">
        <v>3.6</v>
      </c>
      <c r="C18" s="17">
        <v>3.9</v>
      </c>
      <c r="D18" s="17">
        <v>3.9</v>
      </c>
      <c r="E18" s="17">
        <v>3.9</v>
      </c>
      <c r="F18" s="17">
        <v>3.8</v>
      </c>
      <c r="G18" s="17">
        <v>3.7</v>
      </c>
      <c r="H18" s="17">
        <v>3.8</v>
      </c>
      <c r="I18" s="17">
        <v>4</v>
      </c>
      <c r="J18" s="57"/>
      <c r="K18" s="17"/>
      <c r="L18" s="17"/>
      <c r="M18" s="17"/>
      <c r="N18" s="17"/>
      <c r="O18" s="2"/>
      <c r="P18" s="2"/>
      <c r="Q18" s="47">
        <f t="shared" si="0"/>
        <v>0.20000000000000018</v>
      </c>
      <c r="R18" s="47">
        <f>$I18-[1]województwa!$GQ17</f>
        <v>0.39999999999999991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4" ht="50.1" customHeight="1">
      <c r="A19" s="16" t="s">
        <v>13</v>
      </c>
      <c r="B19" s="17">
        <v>7.5</v>
      </c>
      <c r="C19" s="17">
        <v>8</v>
      </c>
      <c r="D19" s="17">
        <v>8</v>
      </c>
      <c r="E19" s="17">
        <v>7.7</v>
      </c>
      <c r="F19" s="17">
        <v>7.6</v>
      </c>
      <c r="G19" s="17">
        <v>7.4</v>
      </c>
      <c r="H19" s="17">
        <v>7.5</v>
      </c>
      <c r="I19" s="17">
        <v>7.8</v>
      </c>
      <c r="J19" s="57"/>
      <c r="K19" s="17"/>
      <c r="L19" s="17"/>
      <c r="M19" s="17"/>
      <c r="N19" s="17"/>
      <c r="O19" s="2"/>
      <c r="P19" s="2"/>
      <c r="Q19" s="47">
        <f t="shared" si="0"/>
        <v>0.29999999999999982</v>
      </c>
      <c r="R19" s="47">
        <f>$I19-[1]województwa!$GQ18</f>
        <v>0.39999999999999947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 ht="50.1" customHeight="1">
      <c r="A20" s="16" t="s">
        <v>54</v>
      </c>
      <c r="B20" s="17">
        <v>8.3000000000000007</v>
      </c>
      <c r="C20" s="17">
        <v>9</v>
      </c>
      <c r="D20" s="17">
        <v>9</v>
      </c>
      <c r="E20" s="17">
        <v>8.6999999999999993</v>
      </c>
      <c r="F20" s="17">
        <v>8.1999999999999993</v>
      </c>
      <c r="G20" s="17">
        <v>8</v>
      </c>
      <c r="H20" s="17">
        <v>8.1</v>
      </c>
      <c r="I20" s="17">
        <v>8.3000000000000007</v>
      </c>
      <c r="J20" s="57"/>
      <c r="K20" s="17"/>
      <c r="L20" s="17"/>
      <c r="M20" s="17"/>
      <c r="N20" s="17"/>
      <c r="O20" s="2"/>
      <c r="P20" s="2"/>
      <c r="Q20" s="47">
        <f t="shared" si="0"/>
        <v>0.20000000000000107</v>
      </c>
      <c r="R20" s="47">
        <f>$I20-[1]województwa!$GQ19</f>
        <v>0.60000000000000053</v>
      </c>
      <c r="S20" s="2"/>
      <c r="T20" s="2"/>
      <c r="U20" s="2"/>
    </row>
    <row r="21" spans="1:44" ht="50.1" customHeight="1">
      <c r="A21" s="16" t="s">
        <v>15</v>
      </c>
      <c r="B21" s="17">
        <v>3</v>
      </c>
      <c r="C21" s="17">
        <v>3.3</v>
      </c>
      <c r="D21" s="17">
        <v>3.3</v>
      </c>
      <c r="E21" s="17">
        <v>3.3</v>
      </c>
      <c r="F21" s="17">
        <v>3.1</v>
      </c>
      <c r="G21" s="17">
        <v>3</v>
      </c>
      <c r="H21" s="17">
        <v>3.1</v>
      </c>
      <c r="I21" s="17">
        <v>3.3</v>
      </c>
      <c r="J21" s="57"/>
      <c r="K21" s="17"/>
      <c r="L21" s="17"/>
      <c r="M21" s="17"/>
      <c r="N21" s="17"/>
      <c r="O21" s="2"/>
      <c r="P21" s="2"/>
      <c r="Q21" s="47">
        <f t="shared" si="0"/>
        <v>0.19999999999999973</v>
      </c>
      <c r="R21" s="47">
        <f>$I21-[1]województwa!$GQ20</f>
        <v>0.39999999999999991</v>
      </c>
      <c r="S21" s="2"/>
      <c r="T21" s="2"/>
      <c r="U21" s="2"/>
    </row>
    <row r="22" spans="1:44" ht="50.1" customHeight="1">
      <c r="A22" s="16" t="s">
        <v>16</v>
      </c>
      <c r="B22" s="17">
        <v>6.8</v>
      </c>
      <c r="C22" s="17">
        <v>7.2</v>
      </c>
      <c r="D22" s="17">
        <v>7.3</v>
      </c>
      <c r="E22" s="17">
        <v>7.1</v>
      </c>
      <c r="F22" s="17">
        <v>6.9</v>
      </c>
      <c r="G22" s="17">
        <v>6.7</v>
      </c>
      <c r="H22" s="17">
        <v>6.8</v>
      </c>
      <c r="I22" s="17">
        <v>7</v>
      </c>
      <c r="J22" s="57"/>
      <c r="K22" s="17"/>
      <c r="L22" s="17"/>
      <c r="M22" s="17"/>
      <c r="N22" s="17"/>
      <c r="O22" s="2"/>
      <c r="P22" s="2"/>
      <c r="Q22" s="47">
        <f t="shared" si="0"/>
        <v>0.20000000000000018</v>
      </c>
      <c r="R22" s="47">
        <f>$I22-[1]województwa!$GQ21</f>
        <v>0.5</v>
      </c>
      <c r="T22" s="2"/>
      <c r="U22" s="2"/>
    </row>
    <row r="23" spans="1:44" ht="38.2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</row>
    <row r="24" spans="1:44">
      <c r="K24" s="58"/>
    </row>
    <row r="25" spans="1:44">
      <c r="B25" s="2"/>
      <c r="C25" s="2"/>
      <c r="D25" s="2"/>
      <c r="E25" s="2"/>
      <c r="F25" s="2"/>
      <c r="G25" s="2"/>
      <c r="H25" s="2"/>
      <c r="I25" s="2"/>
      <c r="J25" s="2"/>
    </row>
    <row r="29" spans="1:44">
      <c r="H29" s="2"/>
    </row>
  </sheetData>
  <mergeCells count="6">
    <mergeCell ref="A23:N23"/>
    <mergeCell ref="A1:N1"/>
    <mergeCell ref="A2:N2"/>
    <mergeCell ref="A3:N3"/>
    <mergeCell ref="A4:A5"/>
    <mergeCell ref="B4:N4"/>
  </mergeCells>
  <printOptions horizontalCentered="1" verticalCentered="1"/>
  <pageMargins left="0.78740157480314965" right="0.78740157480314965" top="1.0236220472440944" bottom="0.55118110236220474" header="0.51181102362204722" footer="0.51181102362204722"/>
  <pageSetup paperSize="9"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1:I30"/>
  <sheetViews>
    <sheetView zoomScale="70" zoomScaleNormal="70" workbookViewId="0">
      <selection activeCell="I7" sqref="I7"/>
    </sheetView>
  </sheetViews>
  <sheetFormatPr defaultColWidth="9.140625" defaultRowHeight="12.75"/>
  <cols>
    <col min="1" max="1" width="38.28515625" style="20" customWidth="1"/>
    <col min="2" max="4" width="20.7109375" style="20" customWidth="1"/>
    <col min="5" max="5" width="22.140625" style="20" customWidth="1"/>
    <col min="6" max="6" width="20.7109375" style="20" customWidth="1"/>
    <col min="7" max="7" width="2" style="20" customWidth="1"/>
    <col min="8" max="16384" width="9.140625" style="20"/>
  </cols>
  <sheetData>
    <row r="1" spans="1:9" ht="15.75">
      <c r="A1" s="19"/>
      <c r="C1" s="21"/>
    </row>
    <row r="2" spans="1:9" ht="26.25">
      <c r="A2" s="117" t="s">
        <v>88</v>
      </c>
      <c r="B2" s="117"/>
      <c r="C2" s="117"/>
      <c r="D2" s="117"/>
      <c r="E2" s="117"/>
      <c r="F2" s="117"/>
    </row>
    <row r="3" spans="1:9" ht="18.75">
      <c r="A3" s="22"/>
      <c r="B3" s="22"/>
      <c r="C3" s="22"/>
      <c r="E3" s="23" t="s">
        <v>118</v>
      </c>
    </row>
    <row r="4" spans="1:9" ht="20.100000000000001" customHeight="1">
      <c r="A4" s="118" t="s">
        <v>41</v>
      </c>
      <c r="B4" s="24" t="s">
        <v>40</v>
      </c>
      <c r="C4" s="25"/>
      <c r="D4" s="26"/>
      <c r="E4" s="27" t="s">
        <v>32</v>
      </c>
      <c r="F4" s="27" t="s">
        <v>47</v>
      </c>
    </row>
    <row r="5" spans="1:9" ht="20.100000000000001" customHeight="1">
      <c r="A5" s="119"/>
      <c r="B5" s="28" t="s">
        <v>42</v>
      </c>
      <c r="C5" s="28" t="s">
        <v>42</v>
      </c>
      <c r="D5" s="28" t="s">
        <v>42</v>
      </c>
      <c r="E5" s="29" t="s">
        <v>35</v>
      </c>
      <c r="F5" s="30" t="s">
        <v>48</v>
      </c>
    </row>
    <row r="6" spans="1:9" ht="20.100000000000001" customHeight="1">
      <c r="A6" s="119"/>
      <c r="B6" s="30" t="s">
        <v>53</v>
      </c>
      <c r="C6" s="30" t="s">
        <v>43</v>
      </c>
      <c r="D6" s="30" t="s">
        <v>44</v>
      </c>
      <c r="E6" s="29" t="s">
        <v>89</v>
      </c>
      <c r="F6" s="30" t="s">
        <v>49</v>
      </c>
    </row>
    <row r="7" spans="1:9" ht="20.100000000000001" customHeight="1">
      <c r="A7" s="119"/>
      <c r="B7" s="30" t="s">
        <v>52</v>
      </c>
      <c r="C7" s="30" t="s">
        <v>45</v>
      </c>
      <c r="D7" s="30" t="s">
        <v>45</v>
      </c>
      <c r="E7" s="29" t="s">
        <v>39</v>
      </c>
      <c r="F7" s="30" t="s">
        <v>50</v>
      </c>
    </row>
    <row r="8" spans="1:9" ht="20.100000000000001" customHeight="1">
      <c r="A8" s="120"/>
      <c r="B8" s="31" t="s">
        <v>42</v>
      </c>
      <c r="C8" s="31" t="s">
        <v>42</v>
      </c>
      <c r="D8" s="32" t="s">
        <v>42</v>
      </c>
      <c r="E8" s="46"/>
      <c r="F8" s="32" t="s">
        <v>51</v>
      </c>
    </row>
    <row r="9" spans="1:9" ht="9" customHeight="1">
      <c r="A9" s="33"/>
      <c r="B9" s="42"/>
      <c r="C9" s="43"/>
      <c r="D9" s="44"/>
      <c r="E9" s="45"/>
      <c r="F9" s="34"/>
    </row>
    <row r="10" spans="1:9" ht="35.1" customHeight="1">
      <c r="A10" s="53" t="s">
        <v>0</v>
      </c>
      <c r="B10" s="73">
        <v>830.8</v>
      </c>
      <c r="C10" s="73">
        <v>108.4</v>
      </c>
      <c r="D10" s="73">
        <v>74.599999999999994</v>
      </c>
      <c r="E10" s="73">
        <v>5.4</v>
      </c>
      <c r="F10" s="74">
        <v>0.7</v>
      </c>
      <c r="G10" s="35"/>
      <c r="H10" s="36"/>
      <c r="I10" s="36"/>
    </row>
    <row r="11" spans="1:9" ht="7.5" customHeight="1">
      <c r="A11" s="53"/>
      <c r="B11" s="73"/>
      <c r="C11" s="73"/>
      <c r="D11" s="73"/>
      <c r="E11" s="75"/>
      <c r="F11" s="74"/>
      <c r="G11" s="37"/>
      <c r="H11" s="38"/>
      <c r="I11" s="39"/>
    </row>
    <row r="12" spans="1:9" ht="35.1" customHeight="1">
      <c r="A12" s="54" t="s">
        <v>1</v>
      </c>
      <c r="B12" s="76">
        <v>60.2</v>
      </c>
      <c r="C12" s="76">
        <v>8.1</v>
      </c>
      <c r="D12" s="76">
        <v>5.3</v>
      </c>
      <c r="E12" s="76">
        <v>5</v>
      </c>
      <c r="F12" s="77">
        <v>0.7</v>
      </c>
      <c r="G12" s="37"/>
      <c r="H12" s="39"/>
      <c r="I12" s="39"/>
    </row>
    <row r="13" spans="1:9" ht="35.1" customHeight="1">
      <c r="A13" s="53" t="s">
        <v>2</v>
      </c>
      <c r="B13" s="76">
        <v>56.7</v>
      </c>
      <c r="C13" s="76">
        <v>7</v>
      </c>
      <c r="D13" s="76">
        <v>5.2</v>
      </c>
      <c r="E13" s="76">
        <v>7.5</v>
      </c>
      <c r="F13" s="77">
        <v>0.9</v>
      </c>
      <c r="G13" s="37"/>
      <c r="H13" s="39"/>
      <c r="I13" s="39"/>
    </row>
    <row r="14" spans="1:9" ht="35.1" customHeight="1">
      <c r="A14" s="54" t="s">
        <v>3</v>
      </c>
      <c r="B14" s="76">
        <v>57.7</v>
      </c>
      <c r="C14" s="76">
        <v>7</v>
      </c>
      <c r="D14" s="76">
        <v>4.7</v>
      </c>
      <c r="E14" s="76">
        <v>7.6</v>
      </c>
      <c r="F14" s="77">
        <v>0.9</v>
      </c>
      <c r="G14" s="37"/>
      <c r="H14" s="39"/>
      <c r="I14" s="39"/>
    </row>
    <row r="15" spans="1:9" ht="35.1" customHeight="1">
      <c r="A15" s="54" t="s">
        <v>4</v>
      </c>
      <c r="B15" s="76">
        <v>18.2</v>
      </c>
      <c r="C15" s="76">
        <v>3.2</v>
      </c>
      <c r="D15" s="76">
        <v>2.1</v>
      </c>
      <c r="E15" s="76">
        <v>5.0999999999999996</v>
      </c>
      <c r="F15" s="77">
        <v>0.9</v>
      </c>
      <c r="G15" s="37"/>
      <c r="H15" s="39"/>
      <c r="I15" s="39"/>
    </row>
    <row r="16" spans="1:9" ht="35.1" customHeight="1">
      <c r="A16" s="54" t="s">
        <v>5</v>
      </c>
      <c r="B16" s="76">
        <v>58.3</v>
      </c>
      <c r="C16" s="76">
        <v>7</v>
      </c>
      <c r="D16" s="76">
        <v>4.5999999999999996</v>
      </c>
      <c r="E16" s="76">
        <v>5.9</v>
      </c>
      <c r="F16" s="77">
        <v>0.7</v>
      </c>
      <c r="G16" s="37"/>
      <c r="H16" s="39"/>
      <c r="I16" s="39"/>
    </row>
    <row r="17" spans="1:9" ht="35.1" customHeight="1">
      <c r="A17" s="54" t="s">
        <v>6</v>
      </c>
      <c r="B17" s="76">
        <v>64</v>
      </c>
      <c r="C17" s="76">
        <v>8.6</v>
      </c>
      <c r="D17" s="76">
        <v>6.1</v>
      </c>
      <c r="E17" s="76">
        <v>4.4000000000000004</v>
      </c>
      <c r="F17" s="77">
        <v>0.6</v>
      </c>
      <c r="G17" s="37"/>
      <c r="H17" s="39"/>
      <c r="I17" s="39"/>
    </row>
    <row r="18" spans="1:9" ht="35.1" customHeight="1">
      <c r="A18" s="54" t="s">
        <v>7</v>
      </c>
      <c r="B18" s="76">
        <v>116</v>
      </c>
      <c r="C18" s="76">
        <v>13.3</v>
      </c>
      <c r="D18" s="76">
        <v>8.4</v>
      </c>
      <c r="E18" s="76">
        <v>4.3</v>
      </c>
      <c r="F18" s="77">
        <v>0.5</v>
      </c>
      <c r="G18" s="37"/>
      <c r="H18" s="39"/>
      <c r="I18" s="39"/>
    </row>
    <row r="19" spans="1:9" ht="35.1" customHeight="1">
      <c r="A19" s="54" t="s">
        <v>8</v>
      </c>
      <c r="B19" s="76">
        <v>20.399999999999999</v>
      </c>
      <c r="C19" s="76">
        <v>2.9</v>
      </c>
      <c r="D19" s="76">
        <v>2.1</v>
      </c>
      <c r="E19" s="76">
        <v>6</v>
      </c>
      <c r="F19" s="77">
        <v>0.8</v>
      </c>
      <c r="G19" s="37"/>
      <c r="H19" s="39"/>
      <c r="I19" s="39"/>
    </row>
    <row r="20" spans="1:9" ht="35.1" customHeight="1">
      <c r="A20" s="54" t="s">
        <v>9</v>
      </c>
      <c r="B20" s="76">
        <v>67.8</v>
      </c>
      <c r="C20" s="76">
        <v>7.9</v>
      </c>
      <c r="D20" s="76">
        <v>5.5</v>
      </c>
      <c r="E20" s="76">
        <v>8.6999999999999993</v>
      </c>
      <c r="F20" s="77">
        <v>1</v>
      </c>
      <c r="G20" s="37"/>
      <c r="H20" s="39"/>
      <c r="I20" s="39"/>
    </row>
    <row r="21" spans="1:9" ht="35.1" customHeight="1">
      <c r="A21" s="54" t="s">
        <v>10</v>
      </c>
      <c r="B21" s="76">
        <v>31.3</v>
      </c>
      <c r="C21" s="76">
        <v>3.6</v>
      </c>
      <c r="D21" s="76">
        <v>2.6</v>
      </c>
      <c r="E21" s="76">
        <v>7.1</v>
      </c>
      <c r="F21" s="77">
        <v>0.8</v>
      </c>
      <c r="G21" s="37"/>
      <c r="H21" s="39"/>
      <c r="I21" s="39"/>
    </row>
    <row r="22" spans="1:9" ht="35.1" customHeight="1">
      <c r="A22" s="54" t="s">
        <v>11</v>
      </c>
      <c r="B22" s="76">
        <v>45.3</v>
      </c>
      <c r="C22" s="76">
        <v>6.3</v>
      </c>
      <c r="D22" s="76">
        <v>5.0999999999999996</v>
      </c>
      <c r="E22" s="76">
        <v>4.9000000000000004</v>
      </c>
      <c r="F22" s="77">
        <v>0.7</v>
      </c>
      <c r="G22" s="37"/>
      <c r="H22" s="39"/>
      <c r="I22" s="39"/>
    </row>
    <row r="23" spans="1:9" ht="35.1" customHeight="1">
      <c r="A23" s="54" t="s">
        <v>12</v>
      </c>
      <c r="B23" s="76">
        <v>70.099999999999994</v>
      </c>
      <c r="C23" s="76">
        <v>10.8</v>
      </c>
      <c r="D23" s="76">
        <v>6.8</v>
      </c>
      <c r="E23" s="76">
        <v>4</v>
      </c>
      <c r="F23" s="77">
        <v>0.6</v>
      </c>
      <c r="G23" s="37"/>
      <c r="H23" s="39"/>
      <c r="I23" s="39"/>
    </row>
    <row r="24" spans="1:9" ht="35.1" customHeight="1">
      <c r="A24" s="54" t="s">
        <v>13</v>
      </c>
      <c r="B24" s="76">
        <v>33.299999999999997</v>
      </c>
      <c r="C24" s="76">
        <v>4.2</v>
      </c>
      <c r="D24" s="76">
        <v>3</v>
      </c>
      <c r="E24" s="76">
        <v>7.8</v>
      </c>
      <c r="F24" s="77">
        <v>1</v>
      </c>
      <c r="G24" s="37"/>
      <c r="H24" s="39"/>
      <c r="I24" s="39"/>
    </row>
    <row r="25" spans="1:9" ht="35.1" customHeight="1">
      <c r="A25" s="54" t="s">
        <v>14</v>
      </c>
      <c r="B25" s="76">
        <v>39</v>
      </c>
      <c r="C25" s="76">
        <v>5</v>
      </c>
      <c r="D25" s="76">
        <v>3.6</v>
      </c>
      <c r="E25" s="76">
        <v>8.3000000000000007</v>
      </c>
      <c r="F25" s="77">
        <v>1.1000000000000001</v>
      </c>
      <c r="G25" s="37"/>
      <c r="H25" s="39"/>
      <c r="I25" s="39"/>
    </row>
    <row r="26" spans="1:9" ht="35.1" customHeight="1">
      <c r="A26" s="54" t="s">
        <v>15</v>
      </c>
      <c r="B26" s="76">
        <v>51.1</v>
      </c>
      <c r="C26" s="76">
        <v>8.3000000000000007</v>
      </c>
      <c r="D26" s="76">
        <v>5.8</v>
      </c>
      <c r="E26" s="76">
        <v>3.3</v>
      </c>
      <c r="F26" s="76">
        <v>0.5</v>
      </c>
      <c r="G26" s="37"/>
      <c r="H26" s="39"/>
      <c r="I26" s="39"/>
    </row>
    <row r="27" spans="1:9" ht="35.1" customHeight="1">
      <c r="A27" s="55" t="s">
        <v>16</v>
      </c>
      <c r="B27" s="78">
        <v>41.3</v>
      </c>
      <c r="C27" s="78">
        <v>5.2</v>
      </c>
      <c r="D27" s="78">
        <v>4</v>
      </c>
      <c r="E27" s="78">
        <v>7</v>
      </c>
      <c r="F27" s="78">
        <v>0.9</v>
      </c>
      <c r="G27" s="37"/>
      <c r="H27" s="39"/>
      <c r="I27" s="39"/>
    </row>
    <row r="28" spans="1:9" ht="18.75">
      <c r="B28" s="22"/>
      <c r="C28" s="22"/>
      <c r="D28" s="22"/>
      <c r="E28" s="22"/>
      <c r="F28" s="22"/>
    </row>
    <row r="29" spans="1:9" s="40" customFormat="1" ht="31.5" customHeight="1">
      <c r="A29" s="121" t="s">
        <v>46</v>
      </c>
      <c r="B29" s="121"/>
      <c r="C29" s="121"/>
      <c r="D29" s="121"/>
      <c r="E29" s="121"/>
      <c r="F29" s="121"/>
    </row>
    <row r="30" spans="1:9" s="40" customFormat="1" ht="37.5" customHeight="1">
      <c r="A30" s="52"/>
      <c r="B30" s="52"/>
      <c r="C30" s="52"/>
      <c r="D30" s="52"/>
      <c r="E30" s="52"/>
    </row>
  </sheetData>
  <mergeCells count="3">
    <mergeCell ref="A2:F2"/>
    <mergeCell ref="A4:A8"/>
    <mergeCell ref="A29:F29"/>
  </mergeCells>
  <printOptions horizontalCentered="1" verticalCentered="1"/>
  <pageMargins left="0.78740157480314965" right="0.78740157480314965" top="1.0236220472440944" bottom="0.55118110236220474" header="0.51181102362204722" footer="0.51181102362204722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powiaty 2025 rok</vt:lpstr>
      <vt:lpstr>powiaty_07-2025</vt:lpstr>
      <vt:lpstr>wojewodztwa 2025 rok</vt:lpstr>
      <vt:lpstr>wojewodztwa_07-2025</vt:lpstr>
      <vt:lpstr>'powiaty 2025 rok'!Obszar_wydruku</vt:lpstr>
      <vt:lpstr>'powiaty_07-2025'!Obszar_wydruku</vt:lpstr>
      <vt:lpstr>'wojewodztwa 2025 rok'!Obszar_wydruku</vt:lpstr>
      <vt:lpstr>'wojewodztwa_07-2025'!Obszar_wydruku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StruzynskaR</dc:creator>
  <cp:lastModifiedBy>Iwona Janowska</cp:lastModifiedBy>
  <cp:lastPrinted>2025-06-20T08:51:08Z</cp:lastPrinted>
  <dcterms:created xsi:type="dcterms:W3CDTF">2005-10-25T07:42:25Z</dcterms:created>
  <dcterms:modified xsi:type="dcterms:W3CDTF">2025-08-26T10:48:07Z</dcterms:modified>
</cp:coreProperties>
</file>